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320" windowHeight="7935"/>
  </bookViews>
  <sheets>
    <sheet name="ACE" sheetId="4" r:id="rId1"/>
    <sheet name="Calculator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E73" i="1"/>
  <c r="E54"/>
  <c r="K54"/>
  <c r="Q54"/>
  <c r="W54"/>
  <c r="W17"/>
  <c r="W35"/>
  <c r="Q35"/>
  <c r="K35"/>
  <c r="E35"/>
  <c r="Q17"/>
  <c r="E72"/>
  <c r="E71"/>
  <c r="E70"/>
  <c r="E69"/>
  <c r="E68"/>
  <c r="E67"/>
  <c r="E66"/>
  <c r="E65"/>
  <c r="E64"/>
  <c r="E63"/>
  <c r="E62"/>
  <c r="E61"/>
  <c r="E60"/>
  <c r="E59"/>
  <c r="E53"/>
  <c r="E52"/>
  <c r="E51"/>
  <c r="E50"/>
  <c r="E49"/>
  <c r="E48"/>
  <c r="E47"/>
  <c r="E46"/>
  <c r="E45"/>
  <c r="E44"/>
  <c r="E43"/>
  <c r="E42"/>
  <c r="E41"/>
  <c r="E40"/>
  <c r="E34"/>
  <c r="E33"/>
  <c r="E32"/>
  <c r="E31"/>
  <c r="E30"/>
  <c r="E29"/>
  <c r="E28"/>
  <c r="E27"/>
  <c r="E26"/>
  <c r="E25"/>
  <c r="E24"/>
  <c r="E23"/>
  <c r="E22"/>
  <c r="E21"/>
  <c r="Q34"/>
  <c r="Q33"/>
  <c r="Q32"/>
  <c r="Q31"/>
  <c r="Q30"/>
  <c r="Q29"/>
  <c r="Q28"/>
  <c r="Q27"/>
  <c r="Q26"/>
  <c r="Q25"/>
  <c r="Q24"/>
  <c r="Q23"/>
  <c r="Q22"/>
  <c r="Q21"/>
  <c r="K34"/>
  <c r="K33"/>
  <c r="K32"/>
  <c r="K31"/>
  <c r="K30"/>
  <c r="K29"/>
  <c r="K28"/>
  <c r="K27"/>
  <c r="K26"/>
  <c r="K25"/>
  <c r="K24"/>
  <c r="K23"/>
  <c r="K22"/>
  <c r="K21"/>
  <c r="K53"/>
  <c r="K52"/>
  <c r="K51"/>
  <c r="K50"/>
  <c r="K49"/>
  <c r="K48"/>
  <c r="K47"/>
  <c r="K46"/>
  <c r="K45"/>
  <c r="K44"/>
  <c r="K43"/>
  <c r="K42"/>
  <c r="K41"/>
  <c r="K40"/>
  <c r="Q53"/>
  <c r="Q52"/>
  <c r="Q51"/>
  <c r="Q50"/>
  <c r="Q49"/>
  <c r="Q48"/>
  <c r="Q47"/>
  <c r="Q46"/>
  <c r="Q45"/>
  <c r="Q44"/>
  <c r="Q43"/>
  <c r="Q42"/>
  <c r="Q41"/>
  <c r="Q40"/>
  <c r="W53"/>
  <c r="W52"/>
  <c r="W51"/>
  <c r="W50"/>
  <c r="W49"/>
  <c r="W48"/>
  <c r="W47"/>
  <c r="W46"/>
  <c r="W45"/>
  <c r="W44"/>
  <c r="W43"/>
  <c r="W42"/>
  <c r="W41"/>
  <c r="W40"/>
  <c r="W34"/>
  <c r="W33"/>
  <c r="W32"/>
  <c r="W31"/>
  <c r="W30"/>
  <c r="W29"/>
  <c r="W28"/>
  <c r="W27"/>
  <c r="W26"/>
  <c r="W25"/>
  <c r="W24"/>
  <c r="W23"/>
  <c r="W22"/>
  <c r="W21"/>
  <c r="W16"/>
  <c r="W15"/>
  <c r="W14"/>
  <c r="W13"/>
  <c r="W12"/>
  <c r="W11"/>
  <c r="W10"/>
  <c r="W9"/>
  <c r="W8"/>
  <c r="W7"/>
  <c r="W6"/>
  <c r="W5"/>
  <c r="W4"/>
  <c r="W3"/>
  <c r="Q16"/>
  <c r="Q15"/>
  <c r="Q14"/>
  <c r="Q13"/>
  <c r="Q12"/>
  <c r="Q11"/>
  <c r="Q10"/>
  <c r="Q9"/>
  <c r="Q8"/>
  <c r="Q7"/>
  <c r="Q6"/>
  <c r="Q5"/>
  <c r="Q4"/>
  <c r="Q3"/>
  <c r="K16"/>
  <c r="K15"/>
  <c r="K14"/>
  <c r="K13"/>
  <c r="K12"/>
  <c r="K11"/>
  <c r="K10"/>
  <c r="K9"/>
  <c r="K8"/>
  <c r="K7"/>
  <c r="K6"/>
  <c r="K5"/>
  <c r="K4"/>
  <c r="K3"/>
  <c r="K17" s="1"/>
  <c r="E4"/>
  <c r="E5"/>
  <c r="E6"/>
  <c r="E17" s="1"/>
  <c r="E7"/>
  <c r="E8"/>
  <c r="E9"/>
  <c r="E10"/>
  <c r="E11"/>
  <c r="E12"/>
  <c r="E13"/>
  <c r="E14"/>
  <c r="E15"/>
  <c r="E16"/>
  <c r="E3"/>
</calcChain>
</file>

<file path=xl/sharedStrings.xml><?xml version="1.0" encoding="utf-8"?>
<sst xmlns="http://schemas.openxmlformats.org/spreadsheetml/2006/main" count="370" uniqueCount="51">
  <si>
    <t>ติด</t>
  </si>
  <si>
    <t>จำนวนนก</t>
  </si>
  <si>
    <t>ระยะทาง</t>
  </si>
  <si>
    <t>C14-22519</t>
  </si>
  <si>
    <t>ชูพล (D)</t>
  </si>
  <si>
    <t>ปากช่อง</t>
  </si>
  <si>
    <t>สีคิ้ว</t>
  </si>
  <si>
    <t>สูงเนิน</t>
  </si>
  <si>
    <t>ด่านขุนทด</t>
  </si>
  <si>
    <t>นครราชสีมา</t>
  </si>
  <si>
    <t>พิมาย</t>
  </si>
  <si>
    <t>บัวใหญ่</t>
  </si>
  <si>
    <t>บ้านไผ่</t>
  </si>
  <si>
    <t>ขอนแก่น</t>
  </si>
  <si>
    <t>โนนสะอาด</t>
  </si>
  <si>
    <t>หนองบัวลำภู</t>
  </si>
  <si>
    <t>อุดรธานี</t>
  </si>
  <si>
    <t>หนองคาย</t>
  </si>
  <si>
    <t>บึงกาฬ</t>
  </si>
  <si>
    <t>-</t>
  </si>
  <si>
    <t>สุชาติ</t>
  </si>
  <si>
    <t>C14-05208</t>
  </si>
  <si>
    <t>C14-22837</t>
  </si>
  <si>
    <t>ติณห์-ประโยชน์ นาคนาวา</t>
  </si>
  <si>
    <t>C14-22864</t>
  </si>
  <si>
    <t>จิวบิลลี่</t>
  </si>
  <si>
    <t>C14-20615</t>
  </si>
  <si>
    <t>พิศล - เอกสิทธิ์</t>
  </si>
  <si>
    <t>C14-22839</t>
  </si>
  <si>
    <t>อินเตอร์สมเกียรติ</t>
  </si>
  <si>
    <t>C14-22042</t>
  </si>
  <si>
    <t>C14-23279</t>
  </si>
  <si>
    <t>ITTHI SUKASEM</t>
  </si>
  <si>
    <t>C14-23126</t>
  </si>
  <si>
    <t>ลูกปอมร์</t>
  </si>
  <si>
    <t>C14-23294</t>
  </si>
  <si>
    <t>แอ๊ด - หนุ่ม</t>
  </si>
  <si>
    <t>C14-22954</t>
  </si>
  <si>
    <t>C14-22914</t>
  </si>
  <si>
    <t>C14-21814</t>
  </si>
  <si>
    <t>กำพร - นภา - นธี</t>
  </si>
  <si>
    <t>สุชาติ อามีน</t>
  </si>
  <si>
    <t>ชูพล จรัสวุฒิปรีดา (D)</t>
  </si>
  <si>
    <t>รวม</t>
  </si>
  <si>
    <t>ติดอันดับ</t>
  </si>
  <si>
    <t>หมายเลขห่วง</t>
  </si>
  <si>
    <t>เบอร์กรง</t>
  </si>
  <si>
    <t>ชื่อสมาชิก</t>
  </si>
  <si>
    <t>#</t>
  </si>
  <si>
    <t>สมาคมส่งเสริมการเพาะพันธุ์และการกีฬาแข่งนก</t>
  </si>
  <si>
    <t>รายงานนกยอดเยี่ยม  สาย  อีสาน  ประจำปี  2557</t>
  </si>
</sst>
</file>

<file path=xl/styles.xml><?xml version="1.0" encoding="utf-8"?>
<styleSheet xmlns="http://schemas.openxmlformats.org/spreadsheetml/2006/main">
  <numFmts count="1">
    <numFmt numFmtId="187" formatCode="0.0000000000"/>
  </numFmts>
  <fonts count="5">
    <font>
      <sz val="11"/>
      <color theme="1"/>
      <name val="Tahoma"/>
      <family val="2"/>
      <charset val="222"/>
      <scheme val="minor"/>
    </font>
    <font>
      <sz val="10"/>
      <color theme="1"/>
      <name val="Tahoma"/>
      <family val="2"/>
      <scheme val="minor"/>
    </font>
    <font>
      <sz val="9"/>
      <color rgb="FF000000"/>
      <name val="Arial"/>
      <family val="2"/>
    </font>
    <font>
      <b/>
      <sz val="10"/>
      <color theme="1"/>
      <name val="Tahoma"/>
      <family val="2"/>
      <scheme val="minor"/>
    </font>
    <font>
      <b/>
      <sz val="20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</fills>
  <borders count="47"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87" fontId="0" fillId="0" borderId="0" xfId="0" applyNumberFormat="1"/>
    <xf numFmtId="4" fontId="2" fillId="0" borderId="0" xfId="0" applyNumberFormat="1" applyFont="1"/>
    <xf numFmtId="4" fontId="2" fillId="2" borderId="0" xfId="0" applyNumberFormat="1" applyFont="1" applyFill="1" applyAlignment="1">
      <alignment horizontal="right" wrapText="1"/>
    </xf>
    <xf numFmtId="0" fontId="1" fillId="0" borderId="2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29" xfId="0" applyFont="1" applyBorder="1"/>
    <xf numFmtId="0" fontId="1" fillId="0" borderId="30" xfId="0" applyFont="1" applyBorder="1"/>
    <xf numFmtId="0" fontId="1" fillId="0" borderId="28" xfId="0" applyFont="1" applyBorder="1"/>
    <xf numFmtId="0" fontId="1" fillId="0" borderId="3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187" fontId="1" fillId="0" borderId="34" xfId="0" applyNumberFormat="1" applyFont="1" applyBorder="1"/>
    <xf numFmtId="187" fontId="1" fillId="0" borderId="10" xfId="0" applyNumberFormat="1" applyFont="1" applyBorder="1"/>
    <xf numFmtId="187" fontId="1" fillId="0" borderId="35" xfId="0" applyNumberFormat="1" applyFont="1" applyBorder="1"/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3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wrapText="1"/>
    </xf>
    <xf numFmtId="0" fontId="1" fillId="0" borderId="43" xfId="0" applyFont="1" applyBorder="1"/>
    <xf numFmtId="0" fontId="1" fillId="0" borderId="44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187" fontId="1" fillId="0" borderId="46" xfId="0" applyNumberFormat="1" applyFont="1" applyBorder="1"/>
    <xf numFmtId="0" fontId="1" fillId="0" borderId="6" xfId="0" applyFont="1" applyBorder="1" applyAlignment="1">
      <alignment horizontal="center" wrapText="1"/>
    </xf>
    <xf numFmtId="0" fontId="1" fillId="0" borderId="2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187" fontId="1" fillId="0" borderId="8" xfId="0" applyNumberFormat="1" applyFont="1" applyBorder="1"/>
    <xf numFmtId="0" fontId="1" fillId="0" borderId="2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0</xdr:row>
      <xdr:rowOff>95250</xdr:rowOff>
    </xdr:from>
    <xdr:to>
      <xdr:col>11</xdr:col>
      <xdr:colOff>66675</xdr:colOff>
      <xdr:row>0</xdr:row>
      <xdr:rowOff>1774335</xdr:rowOff>
    </xdr:to>
    <xdr:pic>
      <xdr:nvPicPr>
        <xdr:cNvPr id="1025" name="Picture 1" descr="D:\BACKUP\Desktop\โลโก้สมาคมส่งเสริม\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9675" y="95250"/>
          <a:ext cx="1857375" cy="1679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8"/>
  <sheetViews>
    <sheetView showGridLines="0" tabSelected="1" workbookViewId="0">
      <selection activeCell="M1" sqref="M1"/>
    </sheetView>
  </sheetViews>
  <sheetFormatPr defaultRowHeight="14.25"/>
  <cols>
    <col min="1" max="1" width="4.875" customWidth="1"/>
    <col min="2" max="2" width="20.125" bestFit="1" customWidth="1"/>
    <col min="3" max="3" width="7.25" customWidth="1"/>
    <col min="4" max="4" width="10.625" bestFit="1" customWidth="1"/>
    <col min="5" max="5" width="7.125" bestFit="1" customWidth="1"/>
    <col min="6" max="6" width="3.875" bestFit="1" customWidth="1"/>
    <col min="7" max="7" width="5.5" bestFit="1" customWidth="1"/>
    <col min="8" max="8" width="8.5" bestFit="1" customWidth="1"/>
    <col min="9" max="9" width="10" bestFit="1" customWidth="1"/>
    <col min="10" max="10" width="5.25" bestFit="1" customWidth="1"/>
    <col min="11" max="11" width="6.25" bestFit="1" customWidth="1"/>
    <col min="12" max="12" width="6" bestFit="1" customWidth="1"/>
    <col min="13" max="13" width="7.375" bestFit="1" customWidth="1"/>
    <col min="14" max="14" width="8.625" bestFit="1" customWidth="1"/>
    <col min="15" max="15" width="10" bestFit="1" customWidth="1"/>
    <col min="16" max="16" width="6.875" bestFit="1" customWidth="1"/>
    <col min="17" max="17" width="8.125" bestFit="1" customWidth="1"/>
    <col min="18" max="18" width="6.25" bestFit="1" customWidth="1"/>
    <col min="19" max="19" width="3.75" customWidth="1"/>
    <col min="20" max="20" width="12.5" bestFit="1" customWidth="1"/>
  </cols>
  <sheetData>
    <row r="1" spans="1:20" ht="144.75" customHeight="1" thickBot="1"/>
    <row r="2" spans="1:20" ht="33.75" customHeight="1" thickBot="1">
      <c r="A2" s="71" t="s">
        <v>50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3"/>
    </row>
    <row r="3" spans="1:20" ht="14.25" customHeight="1" thickBot="1">
      <c r="A3" s="68" t="s">
        <v>49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70"/>
    </row>
    <row r="4" spans="1:20" ht="15" thickBot="1">
      <c r="A4" s="57" t="s">
        <v>48</v>
      </c>
      <c r="B4" s="59" t="s">
        <v>47</v>
      </c>
      <c r="C4" s="61" t="s">
        <v>46</v>
      </c>
      <c r="D4" s="57" t="s">
        <v>45</v>
      </c>
      <c r="E4" s="63" t="s">
        <v>44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5"/>
      <c r="S4" s="66" t="s">
        <v>43</v>
      </c>
      <c r="T4" s="55"/>
    </row>
    <row r="5" spans="1:20" ht="15" thickBot="1">
      <c r="A5" s="58"/>
      <c r="B5" s="60"/>
      <c r="C5" s="62"/>
      <c r="D5" s="58"/>
      <c r="E5" s="34" t="s">
        <v>5</v>
      </c>
      <c r="F5" s="35" t="s">
        <v>6</v>
      </c>
      <c r="G5" s="35" t="s">
        <v>7</v>
      </c>
      <c r="H5" s="35" t="s">
        <v>8</v>
      </c>
      <c r="I5" s="35" t="s">
        <v>9</v>
      </c>
      <c r="J5" s="35" t="s">
        <v>10</v>
      </c>
      <c r="K5" s="35" t="s">
        <v>11</v>
      </c>
      <c r="L5" s="35" t="s">
        <v>12</v>
      </c>
      <c r="M5" s="35" t="s">
        <v>13</v>
      </c>
      <c r="N5" s="35" t="s">
        <v>14</v>
      </c>
      <c r="O5" s="35" t="s">
        <v>15</v>
      </c>
      <c r="P5" s="35" t="s">
        <v>16</v>
      </c>
      <c r="Q5" s="35" t="s">
        <v>17</v>
      </c>
      <c r="R5" s="36" t="s">
        <v>18</v>
      </c>
      <c r="S5" s="67"/>
      <c r="T5" s="56"/>
    </row>
    <row r="6" spans="1:20">
      <c r="A6" s="13">
        <v>1</v>
      </c>
      <c r="B6" s="16" t="s">
        <v>42</v>
      </c>
      <c r="C6" s="19">
        <v>220</v>
      </c>
      <c r="D6" s="28" t="s">
        <v>3</v>
      </c>
      <c r="E6" s="11" t="s">
        <v>19</v>
      </c>
      <c r="F6" s="12">
        <v>89</v>
      </c>
      <c r="G6" s="12">
        <v>4</v>
      </c>
      <c r="H6" s="12">
        <v>10</v>
      </c>
      <c r="I6" s="12">
        <v>223</v>
      </c>
      <c r="J6" s="12" t="s">
        <v>19</v>
      </c>
      <c r="K6" s="12">
        <v>51</v>
      </c>
      <c r="L6" s="12">
        <v>111</v>
      </c>
      <c r="M6" s="12" t="s">
        <v>19</v>
      </c>
      <c r="N6" s="12">
        <v>84</v>
      </c>
      <c r="O6" s="12">
        <v>11</v>
      </c>
      <c r="P6" s="12" t="s">
        <v>19</v>
      </c>
      <c r="Q6" s="12" t="s">
        <v>19</v>
      </c>
      <c r="R6" s="25">
        <v>150</v>
      </c>
      <c r="S6" s="31">
        <v>9</v>
      </c>
      <c r="T6" s="22">
        <v>1.3778168999999999E-3</v>
      </c>
    </row>
    <row r="7" spans="1:20">
      <c r="A7" s="14">
        <v>2</v>
      </c>
      <c r="B7" s="17" t="s">
        <v>41</v>
      </c>
      <c r="C7" s="20">
        <v>421</v>
      </c>
      <c r="D7" s="29" t="s">
        <v>21</v>
      </c>
      <c r="E7" s="8">
        <v>195</v>
      </c>
      <c r="F7" s="7">
        <v>103</v>
      </c>
      <c r="G7" s="7">
        <v>110</v>
      </c>
      <c r="H7" s="7">
        <v>121</v>
      </c>
      <c r="I7" s="7">
        <v>341</v>
      </c>
      <c r="J7" s="7">
        <v>166</v>
      </c>
      <c r="K7" s="7" t="s">
        <v>19</v>
      </c>
      <c r="L7" s="7" t="s">
        <v>19</v>
      </c>
      <c r="M7" s="7">
        <v>98</v>
      </c>
      <c r="N7" s="7">
        <v>137</v>
      </c>
      <c r="O7" s="7">
        <v>33</v>
      </c>
      <c r="P7" s="7" t="s">
        <v>19</v>
      </c>
      <c r="Q7" s="7" t="s">
        <v>19</v>
      </c>
      <c r="R7" s="26" t="s">
        <v>19</v>
      </c>
      <c r="S7" s="32">
        <v>9</v>
      </c>
      <c r="T7" s="23">
        <v>2.6916257999999998E-3</v>
      </c>
    </row>
    <row r="8" spans="1:20" ht="15" thickBot="1">
      <c r="A8" s="37">
        <v>3</v>
      </c>
      <c r="B8" s="38" t="s">
        <v>36</v>
      </c>
      <c r="C8" s="39">
        <v>395</v>
      </c>
      <c r="D8" s="40" t="s">
        <v>35</v>
      </c>
      <c r="E8" s="41" t="s">
        <v>19</v>
      </c>
      <c r="F8" s="42">
        <v>44</v>
      </c>
      <c r="G8" s="42" t="s">
        <v>19</v>
      </c>
      <c r="H8" s="42">
        <v>35</v>
      </c>
      <c r="I8" s="42" t="s">
        <v>19</v>
      </c>
      <c r="J8" s="42">
        <v>268</v>
      </c>
      <c r="K8" s="42">
        <v>24</v>
      </c>
      <c r="L8" s="42">
        <v>129</v>
      </c>
      <c r="M8" s="42" t="s">
        <v>19</v>
      </c>
      <c r="N8" s="42">
        <v>6</v>
      </c>
      <c r="O8" s="42">
        <v>27</v>
      </c>
      <c r="P8" s="42" t="s">
        <v>19</v>
      </c>
      <c r="Q8" s="42" t="s">
        <v>19</v>
      </c>
      <c r="R8" s="43">
        <v>105</v>
      </c>
      <c r="S8" s="44">
        <v>8</v>
      </c>
      <c r="T8" s="45">
        <v>1.0971310999999999E-3</v>
      </c>
    </row>
    <row r="9" spans="1:20">
      <c r="A9" s="46">
        <v>4</v>
      </c>
      <c r="B9" s="47" t="s">
        <v>32</v>
      </c>
      <c r="C9" s="48">
        <v>294</v>
      </c>
      <c r="D9" s="49" t="s">
        <v>31</v>
      </c>
      <c r="E9" s="50">
        <v>14</v>
      </c>
      <c r="F9" s="51">
        <v>323</v>
      </c>
      <c r="G9" s="51">
        <v>162</v>
      </c>
      <c r="H9" s="51" t="s">
        <v>19</v>
      </c>
      <c r="I9" s="51" t="s">
        <v>19</v>
      </c>
      <c r="J9" s="51" t="s">
        <v>19</v>
      </c>
      <c r="K9" s="51">
        <v>56</v>
      </c>
      <c r="L9" s="51" t="s">
        <v>19</v>
      </c>
      <c r="M9" s="51">
        <v>86</v>
      </c>
      <c r="N9" s="51">
        <v>3</v>
      </c>
      <c r="O9" s="51">
        <v>6</v>
      </c>
      <c r="P9" s="51" t="s">
        <v>19</v>
      </c>
      <c r="Q9" s="51">
        <v>16</v>
      </c>
      <c r="R9" s="52" t="s">
        <v>19</v>
      </c>
      <c r="S9" s="53">
        <v>8</v>
      </c>
      <c r="T9" s="54">
        <v>1.3983820000000001E-3</v>
      </c>
    </row>
    <row r="10" spans="1:20">
      <c r="A10" s="14">
        <v>5</v>
      </c>
      <c r="B10" s="17" t="s">
        <v>27</v>
      </c>
      <c r="C10" s="20">
        <v>254</v>
      </c>
      <c r="D10" s="29" t="s">
        <v>26</v>
      </c>
      <c r="E10" s="8">
        <v>72</v>
      </c>
      <c r="F10" s="7" t="s">
        <v>19</v>
      </c>
      <c r="G10" s="7">
        <v>298</v>
      </c>
      <c r="H10" s="7">
        <v>54</v>
      </c>
      <c r="I10" s="7" t="s">
        <v>19</v>
      </c>
      <c r="J10" s="7" t="s">
        <v>19</v>
      </c>
      <c r="K10" s="7">
        <v>183</v>
      </c>
      <c r="L10" s="7">
        <v>98</v>
      </c>
      <c r="M10" s="7" t="s">
        <v>19</v>
      </c>
      <c r="N10" s="7">
        <v>173</v>
      </c>
      <c r="O10" s="7">
        <v>12</v>
      </c>
      <c r="P10" s="7">
        <v>80</v>
      </c>
      <c r="Q10" s="7" t="s">
        <v>19</v>
      </c>
      <c r="R10" s="26" t="s">
        <v>19</v>
      </c>
      <c r="S10" s="32">
        <v>8</v>
      </c>
      <c r="T10" s="23">
        <v>1.7731317000000001E-3</v>
      </c>
    </row>
    <row r="11" spans="1:20">
      <c r="A11" s="14">
        <v>6</v>
      </c>
      <c r="B11" s="17" t="s">
        <v>36</v>
      </c>
      <c r="C11" s="20">
        <v>395</v>
      </c>
      <c r="D11" s="29" t="s">
        <v>37</v>
      </c>
      <c r="E11" s="8">
        <v>168</v>
      </c>
      <c r="F11" s="7">
        <v>81</v>
      </c>
      <c r="G11" s="7">
        <v>115</v>
      </c>
      <c r="H11" s="7" t="s">
        <v>19</v>
      </c>
      <c r="I11" s="7" t="s">
        <v>19</v>
      </c>
      <c r="J11" s="7" t="s">
        <v>19</v>
      </c>
      <c r="K11" s="7" t="s">
        <v>19</v>
      </c>
      <c r="L11" s="7" t="s">
        <v>19</v>
      </c>
      <c r="M11" s="7">
        <v>46</v>
      </c>
      <c r="N11" s="7">
        <v>219</v>
      </c>
      <c r="O11" s="7">
        <v>120</v>
      </c>
      <c r="P11" s="7" t="s">
        <v>19</v>
      </c>
      <c r="Q11" s="7">
        <v>36</v>
      </c>
      <c r="R11" s="26">
        <v>121</v>
      </c>
      <c r="S11" s="32">
        <v>8</v>
      </c>
      <c r="T11" s="23">
        <v>1.7851561E-3</v>
      </c>
    </row>
    <row r="12" spans="1:20">
      <c r="A12" s="14">
        <v>7</v>
      </c>
      <c r="B12" s="17" t="s">
        <v>36</v>
      </c>
      <c r="C12" s="20">
        <v>395</v>
      </c>
      <c r="D12" s="29" t="s">
        <v>38</v>
      </c>
      <c r="E12" s="8">
        <v>108</v>
      </c>
      <c r="F12" s="7">
        <v>171</v>
      </c>
      <c r="G12" s="7" t="s">
        <v>19</v>
      </c>
      <c r="H12" s="7">
        <v>71</v>
      </c>
      <c r="I12" s="7" t="s">
        <v>19</v>
      </c>
      <c r="J12" s="7">
        <v>195</v>
      </c>
      <c r="K12" s="7">
        <v>105</v>
      </c>
      <c r="L12" s="7">
        <v>167</v>
      </c>
      <c r="M12" s="7" t="s">
        <v>19</v>
      </c>
      <c r="N12" s="7" t="s">
        <v>19</v>
      </c>
      <c r="O12" s="7" t="s">
        <v>19</v>
      </c>
      <c r="P12" s="7">
        <v>83</v>
      </c>
      <c r="Q12" s="7">
        <v>3</v>
      </c>
      <c r="R12" s="26" t="s">
        <v>19</v>
      </c>
      <c r="S12" s="32">
        <v>8</v>
      </c>
      <c r="T12" s="23">
        <v>1.7928728000000001E-3</v>
      </c>
    </row>
    <row r="13" spans="1:20">
      <c r="A13" s="14">
        <v>8</v>
      </c>
      <c r="B13" s="17" t="s">
        <v>29</v>
      </c>
      <c r="C13" s="20">
        <v>340</v>
      </c>
      <c r="D13" s="29" t="s">
        <v>30</v>
      </c>
      <c r="E13" s="8">
        <v>22</v>
      </c>
      <c r="F13" s="7">
        <v>124</v>
      </c>
      <c r="G13" s="7">
        <v>266</v>
      </c>
      <c r="H13" s="7" t="s">
        <v>19</v>
      </c>
      <c r="I13" s="7" t="s">
        <v>19</v>
      </c>
      <c r="J13" s="7">
        <v>35</v>
      </c>
      <c r="K13" s="7">
        <v>216</v>
      </c>
      <c r="L13" s="7" t="s">
        <v>19</v>
      </c>
      <c r="M13" s="7" t="s">
        <v>19</v>
      </c>
      <c r="N13" s="7">
        <v>234</v>
      </c>
      <c r="O13" s="7">
        <v>15</v>
      </c>
      <c r="P13" s="7" t="s">
        <v>19</v>
      </c>
      <c r="Q13" s="7">
        <v>152</v>
      </c>
      <c r="R13" s="26" t="s">
        <v>19</v>
      </c>
      <c r="S13" s="32">
        <v>8</v>
      </c>
      <c r="T13" s="23">
        <v>1.7974327000000001E-3</v>
      </c>
    </row>
    <row r="14" spans="1:20">
      <c r="A14" s="14">
        <v>9</v>
      </c>
      <c r="B14" s="17" t="s">
        <v>29</v>
      </c>
      <c r="C14" s="20">
        <v>340</v>
      </c>
      <c r="D14" s="29" t="s">
        <v>28</v>
      </c>
      <c r="E14" s="8" t="s">
        <v>19</v>
      </c>
      <c r="F14" s="7" t="s">
        <v>19</v>
      </c>
      <c r="G14" s="7">
        <v>213</v>
      </c>
      <c r="H14" s="7" t="s">
        <v>19</v>
      </c>
      <c r="I14" s="7">
        <v>254</v>
      </c>
      <c r="J14" s="7">
        <v>31</v>
      </c>
      <c r="K14" s="7" t="s">
        <v>19</v>
      </c>
      <c r="L14" s="7" t="s">
        <v>19</v>
      </c>
      <c r="M14" s="7">
        <v>24</v>
      </c>
      <c r="N14" s="7" t="s">
        <v>19</v>
      </c>
      <c r="O14" s="7">
        <v>142</v>
      </c>
      <c r="P14" s="7">
        <v>172</v>
      </c>
      <c r="Q14" s="7">
        <v>145</v>
      </c>
      <c r="R14" s="26">
        <v>98</v>
      </c>
      <c r="S14" s="32">
        <v>8</v>
      </c>
      <c r="T14" s="23">
        <v>1.8619483999999999E-3</v>
      </c>
    </row>
    <row r="15" spans="1:20">
      <c r="A15" s="14">
        <v>10</v>
      </c>
      <c r="B15" s="17" t="s">
        <v>40</v>
      </c>
      <c r="C15" s="20">
        <v>511</v>
      </c>
      <c r="D15" s="29" t="s">
        <v>39</v>
      </c>
      <c r="E15" s="8">
        <v>33</v>
      </c>
      <c r="F15" s="7">
        <v>252</v>
      </c>
      <c r="G15" s="7">
        <v>252</v>
      </c>
      <c r="H15" s="7" t="s">
        <v>19</v>
      </c>
      <c r="I15" s="7" t="s">
        <v>19</v>
      </c>
      <c r="J15" s="7" t="s">
        <v>19</v>
      </c>
      <c r="K15" s="7">
        <v>123</v>
      </c>
      <c r="L15" s="7">
        <v>209</v>
      </c>
      <c r="M15" s="7">
        <v>62</v>
      </c>
      <c r="N15" s="7">
        <v>221</v>
      </c>
      <c r="O15" s="7">
        <v>17</v>
      </c>
      <c r="P15" s="7" t="s">
        <v>19</v>
      </c>
      <c r="Q15" s="7" t="s">
        <v>19</v>
      </c>
      <c r="R15" s="26" t="s">
        <v>19</v>
      </c>
      <c r="S15" s="32">
        <v>8</v>
      </c>
      <c r="T15" s="23">
        <v>2.0541384999999998E-3</v>
      </c>
    </row>
    <row r="16" spans="1:20">
      <c r="A16" s="14">
        <v>11</v>
      </c>
      <c r="B16" s="17" t="s">
        <v>25</v>
      </c>
      <c r="C16" s="20">
        <v>215</v>
      </c>
      <c r="D16" s="29" t="s">
        <v>24</v>
      </c>
      <c r="E16" s="8" t="s">
        <v>19</v>
      </c>
      <c r="F16" s="7">
        <v>337</v>
      </c>
      <c r="G16" s="7" t="s">
        <v>19</v>
      </c>
      <c r="H16" s="7" t="s">
        <v>19</v>
      </c>
      <c r="I16" s="7">
        <v>173</v>
      </c>
      <c r="J16" s="7" t="s">
        <v>19</v>
      </c>
      <c r="K16" s="7" t="s">
        <v>19</v>
      </c>
      <c r="L16" s="7">
        <v>12</v>
      </c>
      <c r="M16" s="7">
        <v>269</v>
      </c>
      <c r="N16" s="7">
        <v>57</v>
      </c>
      <c r="O16" s="7" t="s">
        <v>19</v>
      </c>
      <c r="P16" s="7">
        <v>41</v>
      </c>
      <c r="Q16" s="7">
        <v>163</v>
      </c>
      <c r="R16" s="26">
        <v>128</v>
      </c>
      <c r="S16" s="32">
        <v>8</v>
      </c>
      <c r="T16" s="23">
        <v>2.0963919999999999E-3</v>
      </c>
    </row>
    <row r="17" spans="1:20">
      <c r="A17" s="14">
        <v>12</v>
      </c>
      <c r="B17" s="17" t="s">
        <v>23</v>
      </c>
      <c r="C17" s="20">
        <v>131</v>
      </c>
      <c r="D17" s="29" t="s">
        <v>22</v>
      </c>
      <c r="E17" s="8" t="s">
        <v>19</v>
      </c>
      <c r="F17" s="7">
        <v>178</v>
      </c>
      <c r="G17" s="7">
        <v>255</v>
      </c>
      <c r="H17" s="7">
        <v>238</v>
      </c>
      <c r="I17" s="7">
        <v>272</v>
      </c>
      <c r="J17" s="7">
        <v>209</v>
      </c>
      <c r="K17" s="7" t="s">
        <v>19</v>
      </c>
      <c r="L17" s="7">
        <v>9</v>
      </c>
      <c r="M17" s="7">
        <v>88</v>
      </c>
      <c r="N17" s="7" t="s">
        <v>19</v>
      </c>
      <c r="O17" s="7" t="s">
        <v>19</v>
      </c>
      <c r="P17" s="7" t="s">
        <v>19</v>
      </c>
      <c r="Q17" s="7" t="s">
        <v>19</v>
      </c>
      <c r="R17" s="26">
        <v>151</v>
      </c>
      <c r="S17" s="32">
        <v>8</v>
      </c>
      <c r="T17" s="23">
        <v>2.2428427999999999E-3</v>
      </c>
    </row>
    <row r="18" spans="1:20" ht="15" thickBot="1">
      <c r="A18" s="15">
        <v>13</v>
      </c>
      <c r="B18" s="18" t="s">
        <v>34</v>
      </c>
      <c r="C18" s="21">
        <v>407</v>
      </c>
      <c r="D18" s="30" t="s">
        <v>33</v>
      </c>
      <c r="E18" s="9">
        <v>148</v>
      </c>
      <c r="F18" s="10">
        <v>373</v>
      </c>
      <c r="G18" s="10">
        <v>173</v>
      </c>
      <c r="H18" s="10" t="s">
        <v>19</v>
      </c>
      <c r="I18" s="10">
        <v>138</v>
      </c>
      <c r="J18" s="10" t="s">
        <v>19</v>
      </c>
      <c r="K18" s="10" t="s">
        <v>19</v>
      </c>
      <c r="L18" s="10" t="s">
        <v>19</v>
      </c>
      <c r="M18" s="10">
        <v>193</v>
      </c>
      <c r="N18" s="10">
        <v>123</v>
      </c>
      <c r="O18" s="10">
        <v>131</v>
      </c>
      <c r="P18" s="10" t="s">
        <v>19</v>
      </c>
      <c r="Q18" s="10">
        <v>131</v>
      </c>
      <c r="R18" s="27" t="s">
        <v>19</v>
      </c>
      <c r="S18" s="33">
        <v>8</v>
      </c>
      <c r="T18" s="24">
        <v>2.8676619E-3</v>
      </c>
    </row>
  </sheetData>
  <mergeCells count="9">
    <mergeCell ref="A3:T3"/>
    <mergeCell ref="A2:T2"/>
    <mergeCell ref="T4:T5"/>
    <mergeCell ref="A4:A5"/>
    <mergeCell ref="B4:B5"/>
    <mergeCell ref="C4:C5"/>
    <mergeCell ref="D4:D5"/>
    <mergeCell ref="E4:R4"/>
    <mergeCell ref="S4:S5"/>
  </mergeCells>
  <pageMargins left="0.4" right="0.15" top="0.98425196850393704" bottom="0.98425196850393704" header="0.51181102362204722" footer="0.51181102362204722"/>
  <pageSetup paperSize="51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74"/>
  <sheetViews>
    <sheetView topLeftCell="A55" workbookViewId="0">
      <selection activeCell="E74" sqref="E74"/>
    </sheetView>
  </sheetViews>
  <sheetFormatPr defaultRowHeight="14.25"/>
  <cols>
    <col min="1" max="1" width="12.375" bestFit="1" customWidth="1"/>
    <col min="2" max="2" width="9.625" bestFit="1" customWidth="1"/>
    <col min="4" max="4" width="11.5" customWidth="1"/>
    <col min="5" max="5" width="12.5" bestFit="1" customWidth="1"/>
    <col min="7" max="7" width="12.375" bestFit="1" customWidth="1"/>
    <col min="10" max="10" width="9.875" bestFit="1" customWidth="1"/>
    <col min="11" max="11" width="12.5" bestFit="1" customWidth="1"/>
    <col min="13" max="13" width="17.875" bestFit="1" customWidth="1"/>
    <col min="16" max="16" width="9.875" bestFit="1" customWidth="1"/>
    <col min="17" max="17" width="12.5" bestFit="1" customWidth="1"/>
    <col min="19" max="19" width="12.375" bestFit="1" customWidth="1"/>
    <col min="22" max="22" width="9.875" bestFit="1" customWidth="1"/>
    <col min="23" max="23" width="12.5" bestFit="1" customWidth="1"/>
  </cols>
  <sheetData>
    <row r="1" spans="1:23">
      <c r="A1" t="s">
        <v>4</v>
      </c>
      <c r="B1" t="s">
        <v>3</v>
      </c>
      <c r="C1">
        <v>220</v>
      </c>
      <c r="G1" t="s">
        <v>20</v>
      </c>
      <c r="H1" t="s">
        <v>21</v>
      </c>
      <c r="J1">
        <v>421</v>
      </c>
      <c r="M1" s="3" t="s">
        <v>23</v>
      </c>
      <c r="N1" s="2">
        <v>131</v>
      </c>
      <c r="O1" s="2" t="s">
        <v>22</v>
      </c>
      <c r="S1" s="3" t="s">
        <v>25</v>
      </c>
      <c r="T1" s="2">
        <v>215</v>
      </c>
      <c r="U1" s="2" t="s">
        <v>24</v>
      </c>
    </row>
    <row r="2" spans="1:23">
      <c r="B2" t="s">
        <v>1</v>
      </c>
      <c r="C2" t="s">
        <v>0</v>
      </c>
      <c r="D2" t="s">
        <v>2</v>
      </c>
      <c r="H2" t="s">
        <v>1</v>
      </c>
      <c r="I2" t="s">
        <v>0</v>
      </c>
      <c r="J2" t="s">
        <v>2</v>
      </c>
      <c r="N2" t="s">
        <v>1</v>
      </c>
      <c r="O2" t="s">
        <v>0</v>
      </c>
      <c r="P2" t="s">
        <v>2</v>
      </c>
      <c r="T2" t="s">
        <v>1</v>
      </c>
      <c r="U2" t="s">
        <v>0</v>
      </c>
      <c r="V2" t="s">
        <v>2</v>
      </c>
    </row>
    <row r="3" spans="1:23">
      <c r="A3" t="s">
        <v>5</v>
      </c>
      <c r="B3">
        <v>2359</v>
      </c>
      <c r="C3">
        <v>0</v>
      </c>
      <c r="D3">
        <v>124597.8</v>
      </c>
      <c r="E3" s="4">
        <f>(C3*1000)/(B3*D3)</f>
        <v>0</v>
      </c>
      <c r="G3" t="s">
        <v>5</v>
      </c>
      <c r="H3">
        <v>2359</v>
      </c>
      <c r="I3" s="1">
        <v>195</v>
      </c>
      <c r="J3">
        <v>133896.45000000001</v>
      </c>
      <c r="K3" s="4">
        <f>(I3*1000)/(H3*J3)</f>
        <v>6.1735874981513721E-4</v>
      </c>
      <c r="M3" t="s">
        <v>5</v>
      </c>
      <c r="N3">
        <v>2359</v>
      </c>
      <c r="O3" s="1">
        <v>0</v>
      </c>
      <c r="P3">
        <v>137238.67000000001</v>
      </c>
      <c r="Q3" s="4">
        <f>(O3*1000)/(N3*P3)</f>
        <v>0</v>
      </c>
      <c r="S3" t="s">
        <v>5</v>
      </c>
      <c r="T3">
        <v>2359</v>
      </c>
      <c r="U3" s="1">
        <v>0</v>
      </c>
      <c r="V3" s="5">
        <v>137636.5</v>
      </c>
      <c r="W3" s="4">
        <f>(U3*1000)/(T3*V3)</f>
        <v>0</v>
      </c>
    </row>
    <row r="4" spans="1:23">
      <c r="A4" t="s">
        <v>6</v>
      </c>
      <c r="B4">
        <v>2524</v>
      </c>
      <c r="C4">
        <v>89</v>
      </c>
      <c r="D4">
        <v>160292.24</v>
      </c>
      <c r="E4" s="4">
        <f t="shared" ref="E4:E16" si="0">(C4*1000)/(B4*D4)</f>
        <v>2.1998251255887777E-4</v>
      </c>
      <c r="G4" t="s">
        <v>6</v>
      </c>
      <c r="H4">
        <v>2524</v>
      </c>
      <c r="I4" s="1">
        <v>103</v>
      </c>
      <c r="J4">
        <v>170211.21</v>
      </c>
      <c r="K4" s="4">
        <f t="shared" ref="K4:K16" si="1">(I4*1000)/(H4*J4)</f>
        <v>2.3975060683418086E-4</v>
      </c>
      <c r="M4" t="s">
        <v>6</v>
      </c>
      <c r="N4">
        <v>2524</v>
      </c>
      <c r="O4" s="1">
        <v>178</v>
      </c>
      <c r="P4">
        <v>173336.13</v>
      </c>
      <c r="Q4" s="4">
        <f>(O4*1000)/(N4*P4)</f>
        <v>4.0685677820187456E-4</v>
      </c>
      <c r="S4" t="s">
        <v>6</v>
      </c>
      <c r="T4">
        <v>2524</v>
      </c>
      <c r="U4" s="1">
        <v>337</v>
      </c>
      <c r="V4" s="5">
        <v>173480.37</v>
      </c>
      <c r="W4" s="4">
        <f t="shared" ref="W4:W16" si="2">(U4*1000)/(T4*V4)</f>
        <v>7.6964457154212699E-4</v>
      </c>
    </row>
    <row r="5" spans="1:23">
      <c r="A5" t="s">
        <v>7</v>
      </c>
      <c r="B5">
        <v>2993</v>
      </c>
      <c r="C5">
        <v>4</v>
      </c>
      <c r="D5">
        <v>169297.06</v>
      </c>
      <c r="E5" s="4">
        <f t="shared" si="0"/>
        <v>7.894122441828526E-6</v>
      </c>
      <c r="G5" t="s">
        <v>7</v>
      </c>
      <c r="H5">
        <v>2993</v>
      </c>
      <c r="I5" s="1">
        <v>110</v>
      </c>
      <c r="J5">
        <v>179415.47</v>
      </c>
      <c r="K5" s="4">
        <f t="shared" si="1"/>
        <v>2.0484533646259007E-4</v>
      </c>
      <c r="M5" t="s">
        <v>7</v>
      </c>
      <c r="N5">
        <v>2993</v>
      </c>
      <c r="O5" s="1">
        <v>255</v>
      </c>
      <c r="P5">
        <v>1282456.75</v>
      </c>
      <c r="Q5" s="4">
        <f>(O5*1000)/(N5*P5)</f>
        <v>6.6434051045738106E-5</v>
      </c>
      <c r="S5" t="s">
        <v>7</v>
      </c>
      <c r="T5">
        <v>2993</v>
      </c>
      <c r="U5" s="1">
        <v>0</v>
      </c>
      <c r="V5" s="6">
        <v>182510.93</v>
      </c>
      <c r="W5" s="4">
        <f t="shared" si="2"/>
        <v>0</v>
      </c>
    </row>
    <row r="6" spans="1:23">
      <c r="A6" t="s">
        <v>8</v>
      </c>
      <c r="B6">
        <v>2382</v>
      </c>
      <c r="C6">
        <v>10</v>
      </c>
      <c r="D6">
        <v>193715.87</v>
      </c>
      <c r="E6" s="4">
        <f t="shared" si="0"/>
        <v>2.1671703060582411E-5</v>
      </c>
      <c r="G6" t="s">
        <v>8</v>
      </c>
      <c r="H6">
        <v>2382</v>
      </c>
      <c r="I6" s="1">
        <v>121</v>
      </c>
      <c r="J6">
        <v>202804.35</v>
      </c>
      <c r="K6" s="4">
        <f t="shared" si="1"/>
        <v>2.5047613147560619E-4</v>
      </c>
      <c r="M6" t="s">
        <v>8</v>
      </c>
      <c r="N6">
        <v>2382</v>
      </c>
      <c r="O6" s="1">
        <v>238</v>
      </c>
      <c r="P6">
        <v>206229.86</v>
      </c>
      <c r="Q6" s="4">
        <f t="shared" ref="Q6:Q16" si="3">(O6*1000)/(N6*P6)</f>
        <v>4.8448870082996105E-4</v>
      </c>
      <c r="S6" t="s">
        <v>8</v>
      </c>
      <c r="T6">
        <v>2382</v>
      </c>
      <c r="U6" s="1">
        <v>0</v>
      </c>
      <c r="V6" s="5">
        <v>206706.23</v>
      </c>
      <c r="W6" s="4">
        <f t="shared" si="2"/>
        <v>0</v>
      </c>
    </row>
    <row r="7" spans="1:23">
      <c r="A7" t="s">
        <v>9</v>
      </c>
      <c r="B7">
        <v>2365</v>
      </c>
      <c r="C7">
        <v>223</v>
      </c>
      <c r="D7">
        <v>191218.05</v>
      </c>
      <c r="E7" s="4">
        <f t="shared" si="0"/>
        <v>4.9311116161299118E-4</v>
      </c>
      <c r="G7" t="s">
        <v>9</v>
      </c>
      <c r="H7">
        <v>2365</v>
      </c>
      <c r="I7" s="1">
        <v>341</v>
      </c>
      <c r="J7">
        <v>201742.41</v>
      </c>
      <c r="K7" s="4">
        <f t="shared" si="1"/>
        <v>7.1470369820419955E-4</v>
      </c>
      <c r="M7" t="s">
        <v>9</v>
      </c>
      <c r="N7">
        <v>2365</v>
      </c>
      <c r="O7" s="1">
        <v>272</v>
      </c>
      <c r="P7">
        <v>204588.3</v>
      </c>
      <c r="Q7" s="4">
        <f t="shared" si="3"/>
        <v>5.6215614883414311E-4</v>
      </c>
      <c r="S7" t="s">
        <v>9</v>
      </c>
      <c r="T7">
        <v>2365</v>
      </c>
      <c r="U7" s="1">
        <v>173</v>
      </c>
      <c r="V7" s="6">
        <v>204442.03</v>
      </c>
      <c r="W7" s="4">
        <f t="shared" si="2"/>
        <v>3.5780365567806801E-4</v>
      </c>
    </row>
    <row r="8" spans="1:23">
      <c r="A8" t="s">
        <v>10</v>
      </c>
      <c r="B8">
        <v>2306</v>
      </c>
      <c r="C8">
        <v>0</v>
      </c>
      <c r="D8">
        <v>245092.9</v>
      </c>
      <c r="E8" s="4">
        <f t="shared" si="0"/>
        <v>0</v>
      </c>
      <c r="G8" t="s">
        <v>10</v>
      </c>
      <c r="H8">
        <v>2306</v>
      </c>
      <c r="I8" s="1">
        <v>166</v>
      </c>
      <c r="J8">
        <v>255722.37</v>
      </c>
      <c r="K8" s="4">
        <f t="shared" si="1"/>
        <v>2.8150107930323729E-4</v>
      </c>
      <c r="M8" t="s">
        <v>10</v>
      </c>
      <c r="N8">
        <v>2306</v>
      </c>
      <c r="O8" s="1">
        <v>209</v>
      </c>
      <c r="P8">
        <v>258514.18</v>
      </c>
      <c r="Q8" s="4">
        <f t="shared" si="3"/>
        <v>3.5059249346672581E-4</v>
      </c>
      <c r="S8" t="s">
        <v>10</v>
      </c>
      <c r="T8">
        <v>2306</v>
      </c>
      <c r="U8" s="1">
        <v>0</v>
      </c>
      <c r="V8" s="5">
        <v>258306.51</v>
      </c>
      <c r="W8" s="4">
        <f t="shared" si="2"/>
        <v>0</v>
      </c>
    </row>
    <row r="9" spans="1:23">
      <c r="A9" t="s">
        <v>11</v>
      </c>
      <c r="B9">
        <v>2328</v>
      </c>
      <c r="C9">
        <v>51</v>
      </c>
      <c r="D9">
        <v>269148.28000000003</v>
      </c>
      <c r="E9" s="4">
        <f t="shared" si="0"/>
        <v>8.1394599641674694E-5</v>
      </c>
      <c r="G9" t="s">
        <v>11</v>
      </c>
      <c r="H9">
        <v>2328</v>
      </c>
      <c r="I9" s="1">
        <v>0</v>
      </c>
      <c r="J9">
        <v>279084.90999999997</v>
      </c>
      <c r="K9" s="4">
        <f t="shared" si="1"/>
        <v>0</v>
      </c>
      <c r="M9" t="s">
        <v>11</v>
      </c>
      <c r="N9">
        <v>2328</v>
      </c>
      <c r="O9" s="1">
        <v>0</v>
      </c>
      <c r="P9">
        <v>282215.14</v>
      </c>
      <c r="Q9" s="4">
        <f t="shared" si="3"/>
        <v>0</v>
      </c>
      <c r="S9" t="s">
        <v>11</v>
      </c>
      <c r="T9">
        <v>2328</v>
      </c>
      <c r="U9" s="1">
        <v>0</v>
      </c>
      <c r="V9" s="5">
        <v>282345.43</v>
      </c>
      <c r="W9" s="4">
        <f t="shared" si="2"/>
        <v>0</v>
      </c>
    </row>
    <row r="10" spans="1:23">
      <c r="A10" t="s">
        <v>12</v>
      </c>
      <c r="B10">
        <v>1893</v>
      </c>
      <c r="C10">
        <v>111</v>
      </c>
      <c r="D10">
        <v>337589.36</v>
      </c>
      <c r="E10" s="4">
        <f t="shared" si="0"/>
        <v>1.7369351923194752E-4</v>
      </c>
      <c r="G10" t="s">
        <v>12</v>
      </c>
      <c r="H10">
        <v>1893</v>
      </c>
      <c r="I10" s="1">
        <v>0</v>
      </c>
      <c r="J10">
        <v>347385.39</v>
      </c>
      <c r="K10" s="4">
        <f t="shared" si="1"/>
        <v>0</v>
      </c>
      <c r="M10" t="s">
        <v>12</v>
      </c>
      <c r="N10">
        <v>1893</v>
      </c>
      <c r="O10" s="1">
        <v>9</v>
      </c>
      <c r="P10">
        <v>350576.76</v>
      </c>
      <c r="Q10" s="4">
        <f t="shared" si="3"/>
        <v>1.3561532606006676E-5</v>
      </c>
      <c r="S10" t="s">
        <v>12</v>
      </c>
      <c r="T10">
        <v>1893</v>
      </c>
      <c r="U10" s="1">
        <v>12</v>
      </c>
      <c r="V10" s="5">
        <v>350767.12</v>
      </c>
      <c r="W10" s="4">
        <f t="shared" si="2"/>
        <v>1.8072230417522897E-5</v>
      </c>
    </row>
    <row r="11" spans="1:23">
      <c r="A11" t="s">
        <v>13</v>
      </c>
      <c r="B11">
        <v>1883</v>
      </c>
      <c r="C11">
        <v>0</v>
      </c>
      <c r="D11">
        <v>374191.88</v>
      </c>
      <c r="E11" s="4">
        <f t="shared" si="0"/>
        <v>0</v>
      </c>
      <c r="G11" t="s">
        <v>13</v>
      </c>
      <c r="H11">
        <v>1883</v>
      </c>
      <c r="I11" s="1">
        <v>98</v>
      </c>
      <c r="J11">
        <v>383683.23</v>
      </c>
      <c r="K11" s="4">
        <f t="shared" si="1"/>
        <v>1.3564473397867171E-4</v>
      </c>
      <c r="M11" t="s">
        <v>13</v>
      </c>
      <c r="N11">
        <v>1883</v>
      </c>
      <c r="O11" s="1">
        <v>88</v>
      </c>
      <c r="P11">
        <v>386990.53</v>
      </c>
      <c r="Q11" s="4">
        <f t="shared" si="3"/>
        <v>1.2076247759802194E-4</v>
      </c>
      <c r="S11" t="s">
        <v>13</v>
      </c>
      <c r="T11">
        <v>1883</v>
      </c>
      <c r="U11" s="1">
        <v>269</v>
      </c>
      <c r="V11" s="5">
        <v>387308.69</v>
      </c>
      <c r="W11" s="4">
        <f t="shared" si="2"/>
        <v>3.6884569477938352E-4</v>
      </c>
    </row>
    <row r="12" spans="1:23">
      <c r="A12" t="s">
        <v>14</v>
      </c>
      <c r="B12">
        <v>1674</v>
      </c>
      <c r="C12">
        <v>84</v>
      </c>
      <c r="D12">
        <v>420604.74</v>
      </c>
      <c r="E12" s="4">
        <f t="shared" si="0"/>
        <v>1.1930253441635976E-4</v>
      </c>
      <c r="G12" t="s">
        <v>14</v>
      </c>
      <c r="H12">
        <v>1674</v>
      </c>
      <c r="I12" s="1">
        <v>137</v>
      </c>
      <c r="J12">
        <v>429446.58</v>
      </c>
      <c r="K12" s="4">
        <f t="shared" si="1"/>
        <v>1.9057062794760078E-4</v>
      </c>
      <c r="M12" t="s">
        <v>14</v>
      </c>
      <c r="N12">
        <v>1674</v>
      </c>
      <c r="O12" s="1">
        <v>0</v>
      </c>
      <c r="P12">
        <v>432963.3</v>
      </c>
      <c r="Q12" s="4">
        <f t="shared" si="3"/>
        <v>0</v>
      </c>
      <c r="S12" t="s">
        <v>14</v>
      </c>
      <c r="T12">
        <v>1674</v>
      </c>
      <c r="U12" s="1">
        <v>57</v>
      </c>
      <c r="V12" s="5">
        <v>433530.69</v>
      </c>
      <c r="W12" s="4">
        <f t="shared" si="2"/>
        <v>7.8541565791961655E-5</v>
      </c>
    </row>
    <row r="13" spans="1:23">
      <c r="A13" t="s">
        <v>15</v>
      </c>
      <c r="B13">
        <v>1455</v>
      </c>
      <c r="C13">
        <v>11</v>
      </c>
      <c r="D13">
        <v>393276.01</v>
      </c>
      <c r="E13" s="4">
        <f t="shared" si="0"/>
        <v>1.9223490029418965E-5</v>
      </c>
      <c r="G13" t="s">
        <v>15</v>
      </c>
      <c r="H13">
        <v>1455</v>
      </c>
      <c r="I13" s="1">
        <v>33</v>
      </c>
      <c r="J13">
        <v>399479.74</v>
      </c>
      <c r="K13" s="4">
        <f t="shared" si="1"/>
        <v>5.6774875169223911E-5</v>
      </c>
      <c r="M13" t="s">
        <v>15</v>
      </c>
      <c r="N13">
        <v>1455</v>
      </c>
      <c r="O13" s="1">
        <v>0</v>
      </c>
      <c r="P13">
        <v>403501.07</v>
      </c>
      <c r="Q13" s="4">
        <f t="shared" si="3"/>
        <v>0</v>
      </c>
      <c r="S13" t="s">
        <v>15</v>
      </c>
      <c r="T13">
        <v>1455</v>
      </c>
      <c r="U13" s="1">
        <v>0</v>
      </c>
      <c r="V13" s="5">
        <v>404874.65</v>
      </c>
      <c r="W13" s="4">
        <f t="shared" si="2"/>
        <v>0</v>
      </c>
    </row>
    <row r="14" spans="1:23">
      <c r="A14" t="s">
        <v>16</v>
      </c>
      <c r="B14">
        <v>1431</v>
      </c>
      <c r="C14">
        <v>0</v>
      </c>
      <c r="D14">
        <v>457180.29</v>
      </c>
      <c r="E14" s="4">
        <f t="shared" si="0"/>
        <v>0</v>
      </c>
      <c r="G14" t="s">
        <v>16</v>
      </c>
      <c r="H14">
        <v>1431</v>
      </c>
      <c r="I14" s="1">
        <v>0</v>
      </c>
      <c r="J14">
        <v>465203.03</v>
      </c>
      <c r="K14" s="4">
        <f t="shared" si="1"/>
        <v>0</v>
      </c>
      <c r="M14" t="s">
        <v>16</v>
      </c>
      <c r="N14">
        <v>1431</v>
      </c>
      <c r="O14" s="1">
        <v>0</v>
      </c>
      <c r="P14">
        <v>468925.21</v>
      </c>
      <c r="Q14" s="4">
        <f t="shared" si="3"/>
        <v>0</v>
      </c>
      <c r="S14" t="s">
        <v>16</v>
      </c>
      <c r="T14">
        <v>1431</v>
      </c>
      <c r="U14" s="1">
        <v>41</v>
      </c>
      <c r="V14" s="5">
        <v>469774.87</v>
      </c>
      <c r="W14" s="4">
        <f t="shared" si="2"/>
        <v>6.0989411379617215E-5</v>
      </c>
    </row>
    <row r="15" spans="1:23">
      <c r="A15" t="s">
        <v>17</v>
      </c>
      <c r="B15">
        <v>1320</v>
      </c>
      <c r="C15">
        <v>0</v>
      </c>
      <c r="D15">
        <v>500131.59</v>
      </c>
      <c r="E15" s="4">
        <f t="shared" si="0"/>
        <v>0</v>
      </c>
      <c r="G15" t="s">
        <v>17</v>
      </c>
      <c r="H15">
        <v>1320</v>
      </c>
      <c r="I15" s="1">
        <v>0</v>
      </c>
      <c r="J15">
        <v>507621.61</v>
      </c>
      <c r="K15" s="4">
        <f t="shared" si="1"/>
        <v>0</v>
      </c>
      <c r="M15" t="s">
        <v>17</v>
      </c>
      <c r="N15">
        <v>1320</v>
      </c>
      <c r="O15" s="1">
        <v>0</v>
      </c>
      <c r="P15">
        <v>511452.5</v>
      </c>
      <c r="Q15" s="4">
        <f t="shared" si="3"/>
        <v>0</v>
      </c>
      <c r="S15" t="s">
        <v>17</v>
      </c>
      <c r="T15">
        <v>1320</v>
      </c>
      <c r="U15" s="1">
        <v>163</v>
      </c>
      <c r="V15" s="5">
        <v>512469.31</v>
      </c>
      <c r="W15" s="4">
        <f t="shared" si="2"/>
        <v>2.4096047524260229E-4</v>
      </c>
    </row>
    <row r="16" spans="1:23">
      <c r="A16" t="s">
        <v>18</v>
      </c>
      <c r="B16">
        <v>1094</v>
      </c>
      <c r="C16">
        <v>150</v>
      </c>
      <c r="D16">
        <v>567647.99</v>
      </c>
      <c r="E16" s="4">
        <f t="shared" si="0"/>
        <v>2.4154320949407198E-4</v>
      </c>
      <c r="G16" t="s">
        <v>18</v>
      </c>
      <c r="H16">
        <v>1094</v>
      </c>
      <c r="I16" s="1">
        <v>0</v>
      </c>
      <c r="J16">
        <v>576424.27</v>
      </c>
      <c r="K16" s="4">
        <f t="shared" si="1"/>
        <v>0</v>
      </c>
      <c r="M16" t="s">
        <v>18</v>
      </c>
      <c r="N16">
        <v>1094</v>
      </c>
      <c r="O16" s="1">
        <v>151</v>
      </c>
      <c r="P16">
        <v>579962.41</v>
      </c>
      <c r="Q16" s="4">
        <f t="shared" si="3"/>
        <v>2.379905865794105E-4</v>
      </c>
      <c r="S16" t="s">
        <v>18</v>
      </c>
      <c r="T16">
        <v>1094</v>
      </c>
      <c r="U16" s="1">
        <v>128</v>
      </c>
      <c r="V16" s="5">
        <v>580555.15</v>
      </c>
      <c r="W16" s="4">
        <f t="shared" si="2"/>
        <v>2.0153439023590591E-4</v>
      </c>
    </row>
    <row r="17" spans="1:23">
      <c r="E17" s="4">
        <f>SUM(E3:E16)</f>
        <v>1.3778168524877529E-3</v>
      </c>
      <c r="K17" s="4">
        <f>SUM(K3:K16)</f>
        <v>2.6916258391904472E-3</v>
      </c>
      <c r="Q17" s="4">
        <f>SUM(Q3:Q16)</f>
        <v>2.2428427691618819E-3</v>
      </c>
      <c r="W17" s="4">
        <f>SUM(W3:W16)</f>
        <v>2.0963919950671883E-3</v>
      </c>
    </row>
    <row r="18" spans="1:23" s="4" customFormat="1">
      <c r="E18" s="4">
        <v>1.3778168999999999E-3</v>
      </c>
      <c r="K18" s="4">
        <v>2.6916257999999998E-3</v>
      </c>
      <c r="Q18" s="4">
        <v>2.2428427999999999E-3</v>
      </c>
      <c r="W18" s="4">
        <v>2.0963919999999999E-3</v>
      </c>
    </row>
    <row r="19" spans="1:23">
      <c r="A19" s="3" t="s">
        <v>27</v>
      </c>
      <c r="B19" s="2">
        <v>254</v>
      </c>
      <c r="C19" s="2" t="s">
        <v>26</v>
      </c>
      <c r="G19" s="3" t="s">
        <v>32</v>
      </c>
      <c r="H19" s="2">
        <v>294</v>
      </c>
      <c r="I19" s="2" t="s">
        <v>31</v>
      </c>
      <c r="M19" s="3" t="s">
        <v>29</v>
      </c>
      <c r="N19" s="2">
        <v>340</v>
      </c>
      <c r="O19" s="2" t="s">
        <v>30</v>
      </c>
      <c r="S19" s="3" t="s">
        <v>29</v>
      </c>
      <c r="T19" s="2">
        <v>340</v>
      </c>
      <c r="U19" s="2" t="s">
        <v>28</v>
      </c>
    </row>
    <row r="20" spans="1:23">
      <c r="B20" t="s">
        <v>1</v>
      </c>
      <c r="C20" t="s">
        <v>0</v>
      </c>
      <c r="D20" t="s">
        <v>2</v>
      </c>
      <c r="H20" t="s">
        <v>1</v>
      </c>
      <c r="I20" t="s">
        <v>0</v>
      </c>
      <c r="J20" t="s">
        <v>2</v>
      </c>
      <c r="N20" t="s">
        <v>1</v>
      </c>
      <c r="O20" t="s">
        <v>0</v>
      </c>
      <c r="P20" t="s">
        <v>2</v>
      </c>
      <c r="T20" t="s">
        <v>1</v>
      </c>
      <c r="U20" t="s">
        <v>0</v>
      </c>
      <c r="V20" t="s">
        <v>2</v>
      </c>
    </row>
    <row r="21" spans="1:23">
      <c r="A21" t="s">
        <v>5</v>
      </c>
      <c r="B21">
        <v>2359</v>
      </c>
      <c r="C21" s="1">
        <v>72</v>
      </c>
      <c r="D21">
        <v>125455.25</v>
      </c>
      <c r="E21" s="4">
        <f>(C21*1000)/(B21*D21)</f>
        <v>2.4328521425772762E-4</v>
      </c>
      <c r="G21" t="s">
        <v>5</v>
      </c>
      <c r="H21">
        <v>2359</v>
      </c>
      <c r="I21" s="1">
        <v>14</v>
      </c>
      <c r="J21">
        <v>126313.85</v>
      </c>
      <c r="K21" s="4">
        <f>(I21*1000)/(H21*J21)</f>
        <v>4.6983906364109769E-5</v>
      </c>
      <c r="M21" t="s">
        <v>5</v>
      </c>
      <c r="N21">
        <v>2359</v>
      </c>
      <c r="O21" s="1">
        <v>22</v>
      </c>
      <c r="P21">
        <v>137686.82999999999</v>
      </c>
      <c r="Q21" s="4">
        <f>(O21*1000)/(N21*P21)</f>
        <v>6.77333161574944E-5</v>
      </c>
      <c r="S21" t="s">
        <v>5</v>
      </c>
      <c r="T21">
        <v>2359</v>
      </c>
      <c r="U21" s="1">
        <v>0</v>
      </c>
      <c r="V21">
        <v>137686.82999999999</v>
      </c>
      <c r="W21" s="4">
        <f>(U21*1000)/(T21*V21)</f>
        <v>0</v>
      </c>
    </row>
    <row r="22" spans="1:23">
      <c r="A22" t="s">
        <v>6</v>
      </c>
      <c r="B22">
        <v>2524</v>
      </c>
      <c r="C22" s="1">
        <v>0</v>
      </c>
      <c r="D22">
        <v>162044.01999999999</v>
      </c>
      <c r="E22" s="4">
        <f t="shared" ref="E22:E34" si="4">(C22*1000)/(B22*D22)</f>
        <v>0</v>
      </c>
      <c r="G22" t="s">
        <v>6</v>
      </c>
      <c r="H22">
        <v>2524</v>
      </c>
      <c r="I22" s="1">
        <v>323</v>
      </c>
      <c r="J22">
        <v>162559</v>
      </c>
      <c r="K22" s="4">
        <f t="shared" ref="K22:K34" si="5">(I22*1000)/(H22*J22)</f>
        <v>7.8723093677391049E-4</v>
      </c>
      <c r="M22" t="s">
        <v>6</v>
      </c>
      <c r="N22">
        <v>2524</v>
      </c>
      <c r="O22" s="1">
        <v>124</v>
      </c>
      <c r="P22">
        <v>173543.69</v>
      </c>
      <c r="Q22" s="4">
        <f t="shared" ref="Q22:Q34" si="6">(O22*1000)/(N22*P22)</f>
        <v>2.8308933427867358E-4</v>
      </c>
      <c r="S22" t="s">
        <v>6</v>
      </c>
      <c r="T22">
        <v>2524</v>
      </c>
      <c r="U22" s="1">
        <v>0</v>
      </c>
      <c r="V22">
        <v>173543.69</v>
      </c>
      <c r="W22" s="4">
        <f t="shared" ref="W22:W34" si="7">(U22*1000)/(T22*V22)</f>
        <v>0</v>
      </c>
    </row>
    <row r="23" spans="1:23">
      <c r="A23" t="s">
        <v>7</v>
      </c>
      <c r="B23">
        <v>2993</v>
      </c>
      <c r="C23" s="1">
        <v>298</v>
      </c>
      <c r="D23">
        <v>171362.31</v>
      </c>
      <c r="E23" s="4">
        <f t="shared" si="4"/>
        <v>5.810242240010565E-4</v>
      </c>
      <c r="G23" t="s">
        <v>7</v>
      </c>
      <c r="H23">
        <v>2993</v>
      </c>
      <c r="I23" s="1">
        <v>162</v>
      </c>
      <c r="J23">
        <v>171750.91</v>
      </c>
      <c r="K23" s="4">
        <f t="shared" si="5"/>
        <v>3.1514415083800377E-4</v>
      </c>
      <c r="M23" t="s">
        <v>7</v>
      </c>
      <c r="N23">
        <v>2993</v>
      </c>
      <c r="O23" s="1">
        <v>266</v>
      </c>
      <c r="P23">
        <v>182578.69</v>
      </c>
      <c r="Q23" s="4">
        <f t="shared" si="6"/>
        <v>4.8677115289481903E-4</v>
      </c>
      <c r="S23" t="s">
        <v>7</v>
      </c>
      <c r="T23">
        <v>2993</v>
      </c>
      <c r="U23" s="1">
        <v>213</v>
      </c>
      <c r="V23">
        <v>182578.69</v>
      </c>
      <c r="W23" s="4">
        <f t="shared" si="7"/>
        <v>3.8978291566389646E-4</v>
      </c>
    </row>
    <row r="24" spans="1:23">
      <c r="A24" t="s">
        <v>8</v>
      </c>
      <c r="B24">
        <v>2382</v>
      </c>
      <c r="C24" s="1">
        <v>54</v>
      </c>
      <c r="D24">
        <v>194239.49</v>
      </c>
      <c r="E24" s="4">
        <f t="shared" si="4"/>
        <v>1.1671172112795846E-4</v>
      </c>
      <c r="G24" t="s">
        <v>8</v>
      </c>
      <c r="H24">
        <v>2382</v>
      </c>
      <c r="I24" s="1">
        <v>0</v>
      </c>
      <c r="J24">
        <v>195268.39</v>
      </c>
      <c r="K24" s="4">
        <f t="shared" si="5"/>
        <v>0</v>
      </c>
      <c r="M24" t="s">
        <v>8</v>
      </c>
      <c r="N24">
        <v>2382</v>
      </c>
      <c r="O24" s="1">
        <v>0</v>
      </c>
      <c r="P24">
        <v>206753.07</v>
      </c>
      <c r="Q24" s="4">
        <f t="shared" si="6"/>
        <v>0</v>
      </c>
      <c r="S24" t="s">
        <v>8</v>
      </c>
      <c r="T24">
        <v>2382</v>
      </c>
      <c r="U24" s="1">
        <v>0</v>
      </c>
      <c r="V24">
        <v>206753.07</v>
      </c>
      <c r="W24" s="4">
        <f t="shared" si="7"/>
        <v>0</v>
      </c>
    </row>
    <row r="25" spans="1:23">
      <c r="A25" t="s">
        <v>9</v>
      </c>
      <c r="B25">
        <v>2365</v>
      </c>
      <c r="C25" s="1">
        <v>0</v>
      </c>
      <c r="D25">
        <v>193966.54</v>
      </c>
      <c r="E25" s="4">
        <f t="shared" si="4"/>
        <v>0</v>
      </c>
      <c r="G25" t="s">
        <v>9</v>
      </c>
      <c r="H25">
        <v>2365</v>
      </c>
      <c r="I25" s="1">
        <v>0</v>
      </c>
      <c r="J25">
        <v>194074.76</v>
      </c>
      <c r="K25" s="4">
        <f t="shared" si="5"/>
        <v>0</v>
      </c>
      <c r="M25" t="s">
        <v>9</v>
      </c>
      <c r="N25">
        <v>2365</v>
      </c>
      <c r="O25" s="1">
        <v>0</v>
      </c>
      <c r="P25">
        <v>205860.99</v>
      </c>
      <c r="Q25" s="4">
        <f t="shared" si="6"/>
        <v>0</v>
      </c>
      <c r="S25" t="s">
        <v>9</v>
      </c>
      <c r="T25">
        <v>2365</v>
      </c>
      <c r="U25" s="1">
        <v>254</v>
      </c>
      <c r="V25">
        <v>205860.99</v>
      </c>
      <c r="W25" s="4">
        <f t="shared" si="7"/>
        <v>5.2170922313654004E-4</v>
      </c>
    </row>
    <row r="26" spans="1:23">
      <c r="A26" t="s">
        <v>10</v>
      </c>
      <c r="B26">
        <v>2306</v>
      </c>
      <c r="C26" s="1">
        <v>0</v>
      </c>
      <c r="D26">
        <v>248009.01</v>
      </c>
      <c r="E26" s="4">
        <f t="shared" si="4"/>
        <v>0</v>
      </c>
      <c r="G26" t="s">
        <v>10</v>
      </c>
      <c r="H26">
        <v>2306</v>
      </c>
      <c r="I26" s="1">
        <v>0</v>
      </c>
      <c r="J26">
        <v>248058.99</v>
      </c>
      <c r="K26" s="4">
        <f t="shared" si="5"/>
        <v>0</v>
      </c>
      <c r="M26" t="s">
        <v>10</v>
      </c>
      <c r="N26">
        <v>2306</v>
      </c>
      <c r="O26" s="1">
        <v>35</v>
      </c>
      <c r="P26">
        <v>258386.95</v>
      </c>
      <c r="Q26" s="4">
        <f t="shared" si="6"/>
        <v>5.8740571267902107E-5</v>
      </c>
      <c r="S26" t="s">
        <v>10</v>
      </c>
      <c r="T26">
        <v>2306</v>
      </c>
      <c r="U26" s="1">
        <v>31</v>
      </c>
      <c r="V26">
        <v>258386.95</v>
      </c>
      <c r="W26" s="4">
        <f t="shared" si="7"/>
        <v>5.2027363122999004E-5</v>
      </c>
    </row>
    <row r="27" spans="1:23">
      <c r="A27" t="s">
        <v>11</v>
      </c>
      <c r="B27">
        <v>2328</v>
      </c>
      <c r="C27" s="1">
        <v>183</v>
      </c>
      <c r="D27">
        <v>270881.40000000002</v>
      </c>
      <c r="E27" s="4">
        <f t="shared" si="4"/>
        <v>2.9019433384012489E-4</v>
      </c>
      <c r="G27" t="s">
        <v>11</v>
      </c>
      <c r="H27">
        <v>2328</v>
      </c>
      <c r="I27" s="1">
        <v>56</v>
      </c>
      <c r="J27">
        <v>271435.17</v>
      </c>
      <c r="K27" s="4">
        <f t="shared" si="5"/>
        <v>8.8621466473447113E-5</v>
      </c>
      <c r="M27" t="s">
        <v>11</v>
      </c>
      <c r="N27">
        <v>2328</v>
      </c>
      <c r="O27" s="1">
        <v>216</v>
      </c>
      <c r="P27">
        <v>282409.90000000002</v>
      </c>
      <c r="Q27" s="4">
        <f t="shared" si="6"/>
        <v>3.2854197092467075E-4</v>
      </c>
      <c r="S27" t="s">
        <v>11</v>
      </c>
      <c r="T27">
        <v>2328</v>
      </c>
      <c r="U27" s="1">
        <v>0</v>
      </c>
      <c r="V27">
        <v>282409.90000000002</v>
      </c>
      <c r="W27" s="4">
        <f t="shared" si="7"/>
        <v>0</v>
      </c>
    </row>
    <row r="28" spans="1:23">
      <c r="A28" t="s">
        <v>12</v>
      </c>
      <c r="B28">
        <v>1893</v>
      </c>
      <c r="C28" s="1">
        <v>98</v>
      </c>
      <c r="D28">
        <v>339092.53</v>
      </c>
      <c r="E28" s="4">
        <f t="shared" si="4"/>
        <v>1.5267124215378333E-4</v>
      </c>
      <c r="G28" t="s">
        <v>12</v>
      </c>
      <c r="H28">
        <v>1893</v>
      </c>
      <c r="I28" s="1">
        <v>0</v>
      </c>
      <c r="J28">
        <v>339750.77</v>
      </c>
      <c r="K28" s="4">
        <f t="shared" si="5"/>
        <v>0</v>
      </c>
      <c r="M28" t="s">
        <v>12</v>
      </c>
      <c r="N28">
        <v>1893</v>
      </c>
      <c r="O28" s="1">
        <v>0</v>
      </c>
      <c r="P28">
        <v>350828.79</v>
      </c>
      <c r="Q28" s="4">
        <f t="shared" si="6"/>
        <v>0</v>
      </c>
      <c r="S28" t="s">
        <v>12</v>
      </c>
      <c r="T28">
        <v>1893</v>
      </c>
      <c r="U28" s="1">
        <v>0</v>
      </c>
      <c r="V28">
        <v>350828.79</v>
      </c>
      <c r="W28" s="4">
        <f t="shared" si="7"/>
        <v>0</v>
      </c>
    </row>
    <row r="29" spans="1:23">
      <c r="A29" t="s">
        <v>13</v>
      </c>
      <c r="B29">
        <v>1883</v>
      </c>
      <c r="C29" s="1">
        <v>0</v>
      </c>
      <c r="D29">
        <v>375241.03</v>
      </c>
      <c r="E29" s="4">
        <f t="shared" si="4"/>
        <v>0</v>
      </c>
      <c r="G29" t="s">
        <v>13</v>
      </c>
      <c r="H29">
        <v>1883</v>
      </c>
      <c r="I29" s="1">
        <v>86</v>
      </c>
      <c r="J29">
        <v>376088.95</v>
      </c>
      <c r="K29" s="4">
        <f t="shared" si="5"/>
        <v>1.2143882535937434E-4</v>
      </c>
      <c r="M29" t="s">
        <v>13</v>
      </c>
      <c r="N29">
        <v>1883</v>
      </c>
      <c r="O29" s="1">
        <v>0</v>
      </c>
      <c r="P29">
        <v>387364.06</v>
      </c>
      <c r="Q29" s="4">
        <f t="shared" si="6"/>
        <v>0</v>
      </c>
      <c r="S29" t="s">
        <v>13</v>
      </c>
      <c r="T29">
        <v>1883</v>
      </c>
      <c r="U29" s="1">
        <v>24</v>
      </c>
      <c r="V29">
        <v>387364.06</v>
      </c>
      <c r="W29" s="4">
        <f t="shared" si="7"/>
        <v>3.2903462168312891E-5</v>
      </c>
    </row>
    <row r="30" spans="1:23">
      <c r="A30" t="s">
        <v>14</v>
      </c>
      <c r="B30">
        <v>1674</v>
      </c>
      <c r="C30" s="1">
        <v>173</v>
      </c>
      <c r="D30">
        <v>420764.34</v>
      </c>
      <c r="E30" s="4">
        <f t="shared" si="4"/>
        <v>2.4561321133971477E-4</v>
      </c>
      <c r="G30" t="s">
        <v>14</v>
      </c>
      <c r="H30">
        <v>1674</v>
      </c>
      <c r="I30" s="1">
        <v>3</v>
      </c>
      <c r="J30">
        <v>421973.47</v>
      </c>
      <c r="K30" s="4">
        <f t="shared" si="5"/>
        <v>4.2469842839657709E-6</v>
      </c>
      <c r="M30" t="s">
        <v>14</v>
      </c>
      <c r="N30">
        <v>1674</v>
      </c>
      <c r="O30" s="1">
        <v>234</v>
      </c>
      <c r="P30">
        <v>433573.31</v>
      </c>
      <c r="Q30" s="4">
        <f t="shared" si="6"/>
        <v>3.2240210135757468E-4</v>
      </c>
      <c r="S30" t="s">
        <v>14</v>
      </c>
      <c r="T30">
        <v>1674</v>
      </c>
      <c r="U30" s="1">
        <v>0</v>
      </c>
      <c r="V30">
        <v>433573.31</v>
      </c>
      <c r="W30" s="4">
        <f t="shared" si="7"/>
        <v>0</v>
      </c>
    </row>
    <row r="31" spans="1:23">
      <c r="A31" t="s">
        <v>15</v>
      </c>
      <c r="B31">
        <v>1455</v>
      </c>
      <c r="C31" s="1">
        <v>12</v>
      </c>
      <c r="D31">
        <v>390477.66</v>
      </c>
      <c r="E31" s="4">
        <f t="shared" si="4"/>
        <v>2.1121368839416759E-5</v>
      </c>
      <c r="G31" t="s">
        <v>15</v>
      </c>
      <c r="H31">
        <v>1455</v>
      </c>
      <c r="I31" s="1">
        <v>6</v>
      </c>
      <c r="J31">
        <v>392805.7</v>
      </c>
      <c r="K31" s="4">
        <f t="shared" si="5"/>
        <v>1.0498094452820277E-5</v>
      </c>
      <c r="M31" t="s">
        <v>15</v>
      </c>
      <c r="N31">
        <v>1455</v>
      </c>
      <c r="O31" s="1">
        <v>15</v>
      </c>
      <c r="P31">
        <v>404872.34</v>
      </c>
      <c r="Q31" s="4">
        <f t="shared" si="6"/>
        <v>2.5463034472830284E-5</v>
      </c>
      <c r="S31" t="s">
        <v>15</v>
      </c>
      <c r="T31">
        <v>1455</v>
      </c>
      <c r="U31" s="1">
        <v>142</v>
      </c>
      <c r="V31">
        <v>404872.34</v>
      </c>
      <c r="W31" s="4">
        <f t="shared" si="7"/>
        <v>2.4105005967612667E-4</v>
      </c>
    </row>
    <row r="32" spans="1:23">
      <c r="A32" t="s">
        <v>16</v>
      </c>
      <c r="B32">
        <v>1431</v>
      </c>
      <c r="C32" s="1">
        <v>80</v>
      </c>
      <c r="D32">
        <v>456328.24</v>
      </c>
      <c r="E32" s="4">
        <f t="shared" si="4"/>
        <v>1.2251041391902226E-4</v>
      </c>
      <c r="G32" t="s">
        <v>16</v>
      </c>
      <c r="H32">
        <v>1431</v>
      </c>
      <c r="I32" s="1">
        <v>0</v>
      </c>
      <c r="J32">
        <v>457934.95</v>
      </c>
      <c r="K32" s="4">
        <f t="shared" si="5"/>
        <v>0</v>
      </c>
      <c r="M32" t="s">
        <v>16</v>
      </c>
      <c r="N32">
        <v>1431</v>
      </c>
      <c r="O32" s="1">
        <v>0</v>
      </c>
      <c r="P32">
        <v>469802.52</v>
      </c>
      <c r="Q32" s="4">
        <f t="shared" si="6"/>
        <v>0</v>
      </c>
      <c r="S32" t="s">
        <v>16</v>
      </c>
      <c r="T32">
        <v>1431</v>
      </c>
      <c r="U32" s="1">
        <v>172</v>
      </c>
      <c r="V32">
        <v>469802.52</v>
      </c>
      <c r="W32" s="4">
        <f t="shared" si="7"/>
        <v>2.5584296007070945E-4</v>
      </c>
    </row>
    <row r="33" spans="1:23">
      <c r="A33" t="s">
        <v>17</v>
      </c>
      <c r="B33">
        <v>1320</v>
      </c>
      <c r="C33" s="1">
        <v>0</v>
      </c>
      <c r="D33">
        <v>498671.67</v>
      </c>
      <c r="E33" s="4">
        <f t="shared" si="4"/>
        <v>0</v>
      </c>
      <c r="G33" t="s">
        <v>17</v>
      </c>
      <c r="H33">
        <v>1320</v>
      </c>
      <c r="I33" s="1">
        <v>16</v>
      </c>
      <c r="J33">
        <v>500512.26</v>
      </c>
      <c r="K33" s="4">
        <f t="shared" si="5"/>
        <v>2.4217612813744305E-5</v>
      </c>
      <c r="M33" t="s">
        <v>17</v>
      </c>
      <c r="N33">
        <v>1320</v>
      </c>
      <c r="O33" s="1">
        <v>152</v>
      </c>
      <c r="P33">
        <v>512487.75</v>
      </c>
      <c r="Q33" s="4">
        <f t="shared" si="6"/>
        <v>2.2469125389146404E-4</v>
      </c>
      <c r="S33" t="s">
        <v>17</v>
      </c>
      <c r="T33">
        <v>1320</v>
      </c>
      <c r="U33" s="1">
        <v>145</v>
      </c>
      <c r="V33">
        <v>512487.75</v>
      </c>
      <c r="W33" s="4">
        <f t="shared" si="7"/>
        <v>2.1434363035698872E-4</v>
      </c>
    </row>
    <row r="34" spans="1:23">
      <c r="A34" t="s">
        <v>18</v>
      </c>
      <c r="B34">
        <v>1094</v>
      </c>
      <c r="C34" s="1">
        <v>0</v>
      </c>
      <c r="D34">
        <v>567715.59</v>
      </c>
      <c r="E34" s="4">
        <f t="shared" si="4"/>
        <v>0</v>
      </c>
      <c r="G34" t="s">
        <v>18</v>
      </c>
      <c r="H34">
        <v>1094</v>
      </c>
      <c r="I34" s="1">
        <v>0</v>
      </c>
      <c r="J34">
        <v>568968.92000000004</v>
      </c>
      <c r="K34" s="4">
        <f t="shared" si="5"/>
        <v>0</v>
      </c>
      <c r="M34" t="s">
        <v>18</v>
      </c>
      <c r="N34">
        <v>1094</v>
      </c>
      <c r="O34" s="1">
        <v>0</v>
      </c>
      <c r="P34">
        <v>580596.63</v>
      </c>
      <c r="Q34" s="4">
        <f t="shared" si="6"/>
        <v>0</v>
      </c>
      <c r="S34" t="s">
        <v>18</v>
      </c>
      <c r="T34">
        <v>1094</v>
      </c>
      <c r="U34" s="1">
        <v>98</v>
      </c>
      <c r="V34">
        <v>580596.63</v>
      </c>
      <c r="W34" s="4">
        <f t="shared" si="7"/>
        <v>1.5428874377047819E-4</v>
      </c>
    </row>
    <row r="35" spans="1:23">
      <c r="E35" s="4">
        <f>SUM(E21:E34)</f>
        <v>1.7731317294788047E-3</v>
      </c>
      <c r="K35" s="4">
        <f>SUM(K21:K34)</f>
        <v>1.3983819773593759E-3</v>
      </c>
      <c r="Q35" s="4">
        <f>SUM(Q21:Q34)</f>
        <v>1.7974327352454288E-3</v>
      </c>
      <c r="W35" s="4">
        <f>SUM(W21:W34)</f>
        <v>1.8619483579660513E-3</v>
      </c>
    </row>
    <row r="36" spans="1:23" s="4" customFormat="1">
      <c r="E36" s="4">
        <v>1.7731317000000001E-3</v>
      </c>
      <c r="K36" s="4">
        <v>1.3983820000000001E-3</v>
      </c>
      <c r="Q36" s="4">
        <v>1.7974327000000001E-3</v>
      </c>
      <c r="W36" s="4">
        <v>1.8619483999999999E-3</v>
      </c>
    </row>
    <row r="37" spans="1:23">
      <c r="E37" s="4"/>
      <c r="K37" s="4"/>
      <c r="Q37" s="4"/>
      <c r="W37" s="4"/>
    </row>
    <row r="38" spans="1:23">
      <c r="A38" s="3" t="s">
        <v>36</v>
      </c>
      <c r="B38" s="2">
        <v>395</v>
      </c>
      <c r="C38" s="2" t="s">
        <v>38</v>
      </c>
      <c r="G38" s="3" t="s">
        <v>36</v>
      </c>
      <c r="H38" s="2">
        <v>395</v>
      </c>
      <c r="I38" s="2" t="s">
        <v>37</v>
      </c>
      <c r="M38" s="3" t="s">
        <v>36</v>
      </c>
      <c r="N38" s="2">
        <v>395</v>
      </c>
      <c r="O38" s="2" t="s">
        <v>35</v>
      </c>
      <c r="S38" s="3" t="s">
        <v>34</v>
      </c>
      <c r="T38" s="2">
        <v>407</v>
      </c>
      <c r="U38" s="2" t="s">
        <v>33</v>
      </c>
    </row>
    <row r="39" spans="1:23">
      <c r="B39" t="s">
        <v>1</v>
      </c>
      <c r="C39" t="s">
        <v>0</v>
      </c>
      <c r="D39" t="s">
        <v>2</v>
      </c>
      <c r="H39" t="s">
        <v>1</v>
      </c>
      <c r="I39" t="s">
        <v>0</v>
      </c>
      <c r="J39" t="s">
        <v>2</v>
      </c>
      <c r="N39" t="s">
        <v>1</v>
      </c>
      <c r="O39" t="s">
        <v>0</v>
      </c>
      <c r="P39" t="s">
        <v>2</v>
      </c>
      <c r="T39" t="s">
        <v>1</v>
      </c>
      <c r="U39" t="s">
        <v>0</v>
      </c>
      <c r="V39" t="s">
        <v>2</v>
      </c>
    </row>
    <row r="40" spans="1:23">
      <c r="A40" t="s">
        <v>5</v>
      </c>
      <c r="B40">
        <v>2359</v>
      </c>
      <c r="C40" s="1">
        <v>108</v>
      </c>
      <c r="D40">
        <v>130246.24</v>
      </c>
      <c r="E40" s="4">
        <f>(C40*1000)/(B40*D40)</f>
        <v>3.5150428192023178E-4</v>
      </c>
      <c r="G40" t="s">
        <v>5</v>
      </c>
      <c r="H40">
        <v>2359</v>
      </c>
      <c r="I40" s="1">
        <v>168</v>
      </c>
      <c r="J40">
        <v>130246.24</v>
      </c>
      <c r="K40" s="4">
        <f>(I40*1000)/(H40*J40)</f>
        <v>5.4678443854258281E-4</v>
      </c>
      <c r="M40" t="s">
        <v>5</v>
      </c>
      <c r="N40">
        <v>2359</v>
      </c>
      <c r="O40" s="1">
        <v>0</v>
      </c>
      <c r="P40">
        <v>130246.24</v>
      </c>
      <c r="Q40" s="4">
        <f>(O40*1000)/(N40*P40)</f>
        <v>0</v>
      </c>
      <c r="S40" t="s">
        <v>5</v>
      </c>
      <c r="T40">
        <v>2359</v>
      </c>
      <c r="U40" s="1">
        <v>148</v>
      </c>
      <c r="V40">
        <v>129918.45</v>
      </c>
      <c r="W40" s="4">
        <f>(U40*1000)/(T40*V40)</f>
        <v>4.82906380849872E-4</v>
      </c>
    </row>
    <row r="41" spans="1:23">
      <c r="A41" t="s">
        <v>6</v>
      </c>
      <c r="B41">
        <v>2524</v>
      </c>
      <c r="C41" s="1">
        <v>171</v>
      </c>
      <c r="D41">
        <v>166746.63</v>
      </c>
      <c r="E41" s="4">
        <f t="shared" ref="E41:E53" si="8">(C41*1000)/(B41*D41)</f>
        <v>4.0630268691778978E-4</v>
      </c>
      <c r="G41" t="s">
        <v>6</v>
      </c>
      <c r="H41">
        <v>2524</v>
      </c>
      <c r="I41" s="1">
        <v>81</v>
      </c>
      <c r="J41">
        <v>166746.63</v>
      </c>
      <c r="K41" s="4">
        <f t="shared" ref="K41:K53" si="9">(I41*1000)/(H41*J41)</f>
        <v>1.9245916748737409E-4</v>
      </c>
      <c r="M41" t="s">
        <v>6</v>
      </c>
      <c r="N41">
        <v>2524</v>
      </c>
      <c r="O41" s="1">
        <v>44</v>
      </c>
      <c r="P41">
        <v>166746.63</v>
      </c>
      <c r="Q41" s="4">
        <f t="shared" ref="Q41:Q53" si="10">(O41*1000)/(N41*P41)</f>
        <v>1.0454572061042544E-4</v>
      </c>
      <c r="S41" t="s">
        <v>6</v>
      </c>
      <c r="T41">
        <v>2524</v>
      </c>
      <c r="U41" s="1">
        <v>373</v>
      </c>
      <c r="V41">
        <v>165691.91</v>
      </c>
      <c r="W41" s="4">
        <f t="shared" ref="W41:W53" si="11">(U41*1000)/(T41*V41)</f>
        <v>8.9190413415213916E-4</v>
      </c>
    </row>
    <row r="42" spans="1:23">
      <c r="A42" t="s">
        <v>7</v>
      </c>
      <c r="B42">
        <v>2993</v>
      </c>
      <c r="C42" s="1">
        <v>0</v>
      </c>
      <c r="D42">
        <v>176024.68</v>
      </c>
      <c r="E42" s="4">
        <f t="shared" si="8"/>
        <v>0</v>
      </c>
      <c r="G42" t="s">
        <v>7</v>
      </c>
      <c r="H42">
        <v>2993</v>
      </c>
      <c r="I42" s="1">
        <v>115</v>
      </c>
      <c r="J42">
        <v>176024.68</v>
      </c>
      <c r="K42" s="4">
        <f t="shared" si="9"/>
        <v>2.1828181689974229E-4</v>
      </c>
      <c r="M42" t="s">
        <v>7</v>
      </c>
      <c r="N42">
        <v>2993</v>
      </c>
      <c r="O42" s="1">
        <v>0</v>
      </c>
      <c r="P42">
        <v>176024.68</v>
      </c>
      <c r="Q42" s="4">
        <f t="shared" si="10"/>
        <v>0</v>
      </c>
      <c r="S42" t="s">
        <v>7</v>
      </c>
      <c r="T42">
        <v>2993</v>
      </c>
      <c r="U42" s="1">
        <v>173</v>
      </c>
      <c r="V42">
        <v>174712.59</v>
      </c>
      <c r="W42" s="4">
        <f t="shared" si="11"/>
        <v>3.3083784585574965E-4</v>
      </c>
    </row>
    <row r="43" spans="1:23">
      <c r="A43" t="s">
        <v>8</v>
      </c>
      <c r="B43">
        <v>2382</v>
      </c>
      <c r="C43" s="1">
        <v>71</v>
      </c>
      <c r="D43">
        <v>199068.32</v>
      </c>
      <c r="E43" s="4">
        <f t="shared" si="8"/>
        <v>1.4973193610421252E-4</v>
      </c>
      <c r="G43" t="s">
        <v>8</v>
      </c>
      <c r="H43">
        <v>2382</v>
      </c>
      <c r="I43" s="1">
        <v>0</v>
      </c>
      <c r="J43">
        <v>199068.32</v>
      </c>
      <c r="K43" s="4">
        <f t="shared" si="9"/>
        <v>0</v>
      </c>
      <c r="M43" t="s">
        <v>8</v>
      </c>
      <c r="N43">
        <v>2382</v>
      </c>
      <c r="O43" s="1">
        <v>35</v>
      </c>
      <c r="P43">
        <v>199068.32</v>
      </c>
      <c r="Q43" s="4">
        <f t="shared" si="10"/>
        <v>7.3811517797851242E-5</v>
      </c>
      <c r="S43" t="s">
        <v>8</v>
      </c>
      <c r="T43">
        <v>2382</v>
      </c>
      <c r="U43" s="1">
        <v>0</v>
      </c>
      <c r="V43">
        <v>199014.5</v>
      </c>
      <c r="W43" s="4">
        <f t="shared" si="11"/>
        <v>0</v>
      </c>
    </row>
    <row r="44" spans="1:23">
      <c r="A44" t="s">
        <v>9</v>
      </c>
      <c r="B44">
        <v>2365</v>
      </c>
      <c r="C44" s="1">
        <v>0</v>
      </c>
      <c r="D44">
        <v>198525.72</v>
      </c>
      <c r="E44" s="4">
        <f t="shared" si="8"/>
        <v>0</v>
      </c>
      <c r="G44" t="s">
        <v>9</v>
      </c>
      <c r="H44">
        <v>2365</v>
      </c>
      <c r="I44" s="1">
        <v>0</v>
      </c>
      <c r="J44">
        <v>198525.72</v>
      </c>
      <c r="K44" s="4">
        <f t="shared" si="9"/>
        <v>0</v>
      </c>
      <c r="M44" t="s">
        <v>9</v>
      </c>
      <c r="N44">
        <v>2365</v>
      </c>
      <c r="O44" s="1">
        <v>0</v>
      </c>
      <c r="P44">
        <v>198525.72</v>
      </c>
      <c r="Q44" s="4">
        <f t="shared" si="10"/>
        <v>0</v>
      </c>
      <c r="S44" t="s">
        <v>9</v>
      </c>
      <c r="T44">
        <v>2365</v>
      </c>
      <c r="U44" s="1">
        <v>138</v>
      </c>
      <c r="V44">
        <v>196648.49</v>
      </c>
      <c r="W44" s="4">
        <f t="shared" si="11"/>
        <v>2.9672717738238005E-4</v>
      </c>
    </row>
    <row r="45" spans="1:23">
      <c r="A45" t="s">
        <v>10</v>
      </c>
      <c r="B45">
        <v>2306</v>
      </c>
      <c r="C45" s="1">
        <v>195</v>
      </c>
      <c r="D45">
        <v>252546.54</v>
      </c>
      <c r="E45" s="4">
        <f t="shared" si="8"/>
        <v>3.3483734183108443E-4</v>
      </c>
      <c r="G45" t="s">
        <v>10</v>
      </c>
      <c r="H45">
        <v>2306</v>
      </c>
      <c r="I45" s="1">
        <v>0</v>
      </c>
      <c r="J45">
        <v>252546.54</v>
      </c>
      <c r="K45" s="4">
        <f t="shared" si="9"/>
        <v>0</v>
      </c>
      <c r="M45" t="s">
        <v>10</v>
      </c>
      <c r="N45">
        <v>2306</v>
      </c>
      <c r="O45" s="1">
        <v>268</v>
      </c>
      <c r="P45">
        <v>252546.54</v>
      </c>
      <c r="Q45" s="4">
        <f t="shared" si="10"/>
        <v>4.601867056960545E-4</v>
      </c>
      <c r="S45" t="s">
        <v>10</v>
      </c>
      <c r="T45">
        <v>2306</v>
      </c>
      <c r="U45" s="1">
        <v>0</v>
      </c>
      <c r="V45">
        <v>250522.33</v>
      </c>
      <c r="W45" s="4">
        <f t="shared" si="11"/>
        <v>0</v>
      </c>
    </row>
    <row r="46" spans="1:23">
      <c r="A46" t="s">
        <v>11</v>
      </c>
      <c r="B46">
        <v>2328</v>
      </c>
      <c r="C46" s="1">
        <v>105</v>
      </c>
      <c r="D46">
        <v>275600.37</v>
      </c>
      <c r="E46" s="4">
        <f t="shared" si="8"/>
        <v>1.6365396310427722E-4</v>
      </c>
      <c r="G46" t="s">
        <v>11</v>
      </c>
      <c r="H46">
        <v>2328</v>
      </c>
      <c r="I46" s="1">
        <v>0</v>
      </c>
      <c r="J46">
        <v>275600.37</v>
      </c>
      <c r="K46" s="4">
        <f t="shared" si="9"/>
        <v>0</v>
      </c>
      <c r="M46" t="s">
        <v>11</v>
      </c>
      <c r="N46">
        <v>2328</v>
      </c>
      <c r="O46" s="1">
        <v>24</v>
      </c>
      <c r="P46">
        <v>275600.37</v>
      </c>
      <c r="Q46" s="4">
        <f t="shared" si="10"/>
        <v>3.7406620138120509E-5</v>
      </c>
      <c r="S46" t="s">
        <v>11</v>
      </c>
      <c r="T46">
        <v>2328</v>
      </c>
      <c r="U46" s="1">
        <v>0</v>
      </c>
      <c r="V46">
        <v>274553.48</v>
      </c>
      <c r="W46" s="4">
        <f t="shared" si="11"/>
        <v>0</v>
      </c>
    </row>
    <row r="47" spans="1:23">
      <c r="A47" t="s">
        <v>12</v>
      </c>
      <c r="B47">
        <v>1893</v>
      </c>
      <c r="C47" s="1">
        <v>167</v>
      </c>
      <c r="D47">
        <v>343842.32</v>
      </c>
      <c r="E47" s="4">
        <f t="shared" si="8"/>
        <v>2.5657038668035903E-4</v>
      </c>
      <c r="G47" t="s">
        <v>12</v>
      </c>
      <c r="H47">
        <v>1893</v>
      </c>
      <c r="I47" s="1">
        <v>0</v>
      </c>
      <c r="J47">
        <v>343842.32</v>
      </c>
      <c r="K47" s="4">
        <f t="shared" si="9"/>
        <v>0</v>
      </c>
      <c r="M47" t="s">
        <v>12</v>
      </c>
      <c r="N47">
        <v>1893</v>
      </c>
      <c r="O47" s="1">
        <v>129</v>
      </c>
      <c r="P47">
        <v>343842.32</v>
      </c>
      <c r="Q47" s="4">
        <f t="shared" si="10"/>
        <v>1.9818910108842104E-4</v>
      </c>
      <c r="S47" t="s">
        <v>12</v>
      </c>
      <c r="T47">
        <v>1893</v>
      </c>
      <c r="U47" s="1">
        <v>0</v>
      </c>
      <c r="V47">
        <v>342983.64</v>
      </c>
      <c r="W47" s="4">
        <f t="shared" si="11"/>
        <v>0</v>
      </c>
    </row>
    <row r="48" spans="1:23">
      <c r="A48" t="s">
        <v>13</v>
      </c>
      <c r="B48">
        <v>1883</v>
      </c>
      <c r="C48" s="1">
        <v>0</v>
      </c>
      <c r="D48">
        <v>380037.56</v>
      </c>
      <c r="E48" s="4">
        <f t="shared" si="8"/>
        <v>0</v>
      </c>
      <c r="G48" t="s">
        <v>13</v>
      </c>
      <c r="H48">
        <v>1883</v>
      </c>
      <c r="I48" s="1">
        <v>46</v>
      </c>
      <c r="J48">
        <v>380037.56</v>
      </c>
      <c r="K48" s="4">
        <f t="shared" si="9"/>
        <v>6.428075818615664E-5</v>
      </c>
      <c r="M48" t="s">
        <v>13</v>
      </c>
      <c r="N48">
        <v>1883</v>
      </c>
      <c r="O48" s="1">
        <v>0</v>
      </c>
      <c r="P48">
        <v>380037.56</v>
      </c>
      <c r="Q48" s="4">
        <f t="shared" si="10"/>
        <v>0</v>
      </c>
      <c r="S48" t="s">
        <v>13</v>
      </c>
      <c r="T48">
        <v>1883</v>
      </c>
      <c r="U48" s="1">
        <v>193</v>
      </c>
      <c r="V48">
        <v>379554.27</v>
      </c>
      <c r="W48" s="4">
        <f t="shared" si="11"/>
        <v>2.7004311397724033E-4</v>
      </c>
    </row>
    <row r="49" spans="1:23">
      <c r="A49" t="s">
        <v>14</v>
      </c>
      <c r="B49">
        <v>1674</v>
      </c>
      <c r="C49" s="1">
        <v>0</v>
      </c>
      <c r="D49">
        <v>425622.79</v>
      </c>
      <c r="E49" s="4">
        <f t="shared" si="8"/>
        <v>0</v>
      </c>
      <c r="G49" t="s">
        <v>14</v>
      </c>
      <c r="H49">
        <v>1674</v>
      </c>
      <c r="I49" s="1">
        <v>219</v>
      </c>
      <c r="J49">
        <v>425622.79</v>
      </c>
      <c r="K49" s="4">
        <f t="shared" si="9"/>
        <v>3.0737163477514127E-4</v>
      </c>
      <c r="M49" t="s">
        <v>14</v>
      </c>
      <c r="N49">
        <v>1674</v>
      </c>
      <c r="O49" s="1">
        <v>6</v>
      </c>
      <c r="P49">
        <v>425622.79</v>
      </c>
      <c r="Q49" s="4">
        <f t="shared" si="10"/>
        <v>8.4211406787709932E-6</v>
      </c>
      <c r="S49" t="s">
        <v>14</v>
      </c>
      <c r="T49">
        <v>1674</v>
      </c>
      <c r="U49" s="1">
        <v>123</v>
      </c>
      <c r="V49">
        <v>425874.93</v>
      </c>
      <c r="W49" s="4">
        <f t="shared" si="11"/>
        <v>1.725311760167723E-4</v>
      </c>
    </row>
    <row r="50" spans="1:23">
      <c r="A50" t="s">
        <v>15</v>
      </c>
      <c r="B50">
        <v>1455</v>
      </c>
      <c r="C50" s="1">
        <v>0</v>
      </c>
      <c r="D50">
        <v>395274.81</v>
      </c>
      <c r="E50" s="4">
        <f t="shared" si="8"/>
        <v>0</v>
      </c>
      <c r="G50" t="s">
        <v>15</v>
      </c>
      <c r="H50">
        <v>1455</v>
      </c>
      <c r="I50" s="1">
        <v>120</v>
      </c>
      <c r="J50">
        <v>395274.81</v>
      </c>
      <c r="K50" s="4">
        <f t="shared" si="9"/>
        <v>2.0865034835921802E-4</v>
      </c>
      <c r="M50" t="s">
        <v>15</v>
      </c>
      <c r="N50">
        <v>1455</v>
      </c>
      <c r="O50" s="1">
        <v>27</v>
      </c>
      <c r="P50">
        <v>395274.81</v>
      </c>
      <c r="Q50" s="4">
        <f t="shared" si="10"/>
        <v>4.694632838082406E-5</v>
      </c>
      <c r="S50" t="s">
        <v>15</v>
      </c>
      <c r="T50">
        <v>1455</v>
      </c>
      <c r="U50" s="1">
        <v>131</v>
      </c>
      <c r="V50">
        <v>397950.9</v>
      </c>
      <c r="W50" s="4">
        <f t="shared" si="11"/>
        <v>2.2624490674896924E-4</v>
      </c>
    </row>
    <row r="51" spans="1:23">
      <c r="A51" t="s">
        <v>16</v>
      </c>
      <c r="B51">
        <v>1431</v>
      </c>
      <c r="C51" s="1">
        <v>83</v>
      </c>
      <c r="D51">
        <v>461211.73</v>
      </c>
      <c r="E51" s="4">
        <f t="shared" si="8"/>
        <v>1.2575872175679299E-4</v>
      </c>
      <c r="G51" t="s">
        <v>16</v>
      </c>
      <c r="H51">
        <v>1431</v>
      </c>
      <c r="I51" s="1">
        <v>0</v>
      </c>
      <c r="J51">
        <v>461211.73</v>
      </c>
      <c r="K51" s="4">
        <f t="shared" si="9"/>
        <v>0</v>
      </c>
      <c r="M51" t="s">
        <v>16</v>
      </c>
      <c r="N51">
        <v>1431</v>
      </c>
      <c r="O51" s="1">
        <v>0</v>
      </c>
      <c r="P51">
        <v>461211.73</v>
      </c>
      <c r="Q51" s="4">
        <f t="shared" si="10"/>
        <v>0</v>
      </c>
      <c r="S51" t="s">
        <v>16</v>
      </c>
      <c r="T51">
        <v>1431</v>
      </c>
      <c r="U51" s="1">
        <v>0</v>
      </c>
      <c r="V51">
        <v>462298.37</v>
      </c>
      <c r="W51" s="4">
        <f t="shared" si="11"/>
        <v>0</v>
      </c>
    </row>
    <row r="52" spans="1:23">
      <c r="A52" t="s">
        <v>17</v>
      </c>
      <c r="B52">
        <v>1320</v>
      </c>
      <c r="C52" s="1">
        <v>3</v>
      </c>
      <c r="D52">
        <v>503546.91</v>
      </c>
      <c r="E52" s="4">
        <f t="shared" si="8"/>
        <v>4.5134370355430697E-6</v>
      </c>
      <c r="G52" t="s">
        <v>17</v>
      </c>
      <c r="H52">
        <v>1320</v>
      </c>
      <c r="I52" s="1">
        <v>36</v>
      </c>
      <c r="J52">
        <v>503546.91</v>
      </c>
      <c r="K52" s="4">
        <f t="shared" si="9"/>
        <v>5.416124442651684E-5</v>
      </c>
      <c r="M52" t="s">
        <v>17</v>
      </c>
      <c r="N52">
        <v>1320</v>
      </c>
      <c r="O52" s="1">
        <v>0</v>
      </c>
      <c r="P52">
        <v>503546.91</v>
      </c>
      <c r="Q52" s="4">
        <f t="shared" si="10"/>
        <v>0</v>
      </c>
      <c r="S52" t="s">
        <v>17</v>
      </c>
      <c r="T52">
        <v>1320</v>
      </c>
      <c r="U52" s="1">
        <v>131</v>
      </c>
      <c r="V52">
        <v>505134.8</v>
      </c>
      <c r="W52" s="4">
        <f t="shared" si="11"/>
        <v>1.9646720883697628E-4</v>
      </c>
    </row>
    <row r="53" spans="1:23">
      <c r="A53" t="s">
        <v>18</v>
      </c>
      <c r="B53">
        <v>1094</v>
      </c>
      <c r="C53" s="1">
        <v>0</v>
      </c>
      <c r="D53">
        <v>572579.59</v>
      </c>
      <c r="E53" s="4">
        <f t="shared" si="8"/>
        <v>0</v>
      </c>
      <c r="G53" t="s">
        <v>18</v>
      </c>
      <c r="H53">
        <v>1094</v>
      </c>
      <c r="I53" s="1">
        <v>121</v>
      </c>
      <c r="J53">
        <v>572579.59</v>
      </c>
      <c r="K53" s="4">
        <f t="shared" si="9"/>
        <v>1.9316666644792008E-4</v>
      </c>
      <c r="M53" t="s">
        <v>18</v>
      </c>
      <c r="N53">
        <v>1094</v>
      </c>
      <c r="O53" s="1">
        <v>105</v>
      </c>
      <c r="P53">
        <v>572579.59</v>
      </c>
      <c r="Q53" s="4">
        <f t="shared" si="10"/>
        <v>1.6762396675232733E-4</v>
      </c>
      <c r="S53" t="s">
        <v>18</v>
      </c>
      <c r="T53">
        <v>1094</v>
      </c>
      <c r="U53" s="1">
        <v>0</v>
      </c>
      <c r="V53">
        <v>572909.99</v>
      </c>
      <c r="W53" s="4">
        <f t="shared" si="11"/>
        <v>0</v>
      </c>
    </row>
    <row r="54" spans="1:23">
      <c r="E54" s="4">
        <f>SUM(E40:E53)</f>
        <v>1.7928727553502906E-3</v>
      </c>
      <c r="K54" s="4">
        <f>SUM(K40:K53)</f>
        <v>1.7851560751246521E-3</v>
      </c>
      <c r="Q54" s="4">
        <f>SUM(Q40:Q53)</f>
        <v>1.097131101142795E-3</v>
      </c>
      <c r="W54" s="4">
        <f>SUM(W40:W53)</f>
        <v>2.8676619438200994E-3</v>
      </c>
    </row>
    <row r="55" spans="1:23" s="4" customFormat="1">
      <c r="E55" s="4">
        <v>1.7928728000000001E-3</v>
      </c>
      <c r="K55" s="4">
        <v>1.7851561E-3</v>
      </c>
      <c r="Q55" s="4">
        <v>1.0971310999999999E-3</v>
      </c>
      <c r="W55" s="4">
        <v>2.8676619E-3</v>
      </c>
    </row>
    <row r="56" spans="1:23">
      <c r="E56" s="4"/>
      <c r="K56" s="4"/>
      <c r="Q56" s="4"/>
      <c r="W56" s="4"/>
    </row>
    <row r="57" spans="1:23">
      <c r="A57" s="3" t="s">
        <v>40</v>
      </c>
      <c r="B57" s="2">
        <v>511</v>
      </c>
      <c r="C57" s="2" t="s">
        <v>39</v>
      </c>
    </row>
    <row r="58" spans="1:23">
      <c r="B58" t="s">
        <v>1</v>
      </c>
      <c r="C58" t="s">
        <v>0</v>
      </c>
    </row>
    <row r="59" spans="1:23">
      <c r="A59" t="s">
        <v>5</v>
      </c>
      <c r="B59">
        <v>2359</v>
      </c>
      <c r="C59" s="1">
        <v>33</v>
      </c>
      <c r="D59">
        <v>137801.07999999999</v>
      </c>
      <c r="E59" s="4">
        <f>(C59*1000)/(B59*D59)</f>
        <v>1.0151573834305055E-4</v>
      </c>
    </row>
    <row r="60" spans="1:23">
      <c r="A60" t="s">
        <v>6</v>
      </c>
      <c r="B60">
        <v>2524</v>
      </c>
      <c r="C60" s="1">
        <v>252</v>
      </c>
      <c r="D60">
        <v>174071.24</v>
      </c>
      <c r="E60" s="4">
        <f t="shared" ref="E60:E72" si="12">(C60*1000)/(B60*D60)</f>
        <v>5.7356701425583987E-4</v>
      </c>
    </row>
    <row r="61" spans="1:23">
      <c r="A61" t="s">
        <v>7</v>
      </c>
      <c r="B61">
        <v>2993</v>
      </c>
      <c r="C61" s="1">
        <v>252</v>
      </c>
      <c r="D61">
        <v>183253.17</v>
      </c>
      <c r="E61" s="4">
        <f t="shared" si="12"/>
        <v>4.5945430795516488E-4</v>
      </c>
    </row>
    <row r="62" spans="1:23">
      <c r="A62" t="s">
        <v>8</v>
      </c>
      <c r="B62">
        <v>2382</v>
      </c>
      <c r="C62" s="1">
        <v>0</v>
      </c>
      <c r="D62">
        <v>206721.2</v>
      </c>
      <c r="E62" s="4">
        <f t="shared" si="12"/>
        <v>0</v>
      </c>
    </row>
    <row r="63" spans="1:23">
      <c r="A63" t="s">
        <v>9</v>
      </c>
      <c r="B63">
        <v>2365</v>
      </c>
      <c r="C63" s="1">
        <v>0</v>
      </c>
      <c r="D63">
        <v>205518.89</v>
      </c>
      <c r="E63" s="4">
        <f t="shared" si="12"/>
        <v>0</v>
      </c>
    </row>
    <row r="64" spans="1:23">
      <c r="A64" t="s">
        <v>10</v>
      </c>
      <c r="B64">
        <v>2306</v>
      </c>
      <c r="C64" s="1">
        <v>0</v>
      </c>
      <c r="D64">
        <v>259480.9</v>
      </c>
      <c r="E64" s="4">
        <f t="shared" si="12"/>
        <v>0</v>
      </c>
    </row>
    <row r="65" spans="1:5">
      <c r="A65" t="s">
        <v>11</v>
      </c>
      <c r="B65">
        <v>2328</v>
      </c>
      <c r="C65" s="1">
        <v>123</v>
      </c>
      <c r="D65">
        <v>282947.95</v>
      </c>
      <c r="E65" s="4">
        <f t="shared" si="12"/>
        <v>1.8673063913837067E-4</v>
      </c>
    </row>
    <row r="66" spans="1:5">
      <c r="A66" t="s">
        <v>12</v>
      </c>
      <c r="B66">
        <v>1893</v>
      </c>
      <c r="C66" s="1">
        <v>209</v>
      </c>
      <c r="D66">
        <v>351263.38</v>
      </c>
      <c r="E66" s="4">
        <f t="shared" si="12"/>
        <v>3.1431332737796321E-4</v>
      </c>
    </row>
    <row r="67" spans="1:5">
      <c r="A67" t="s">
        <v>13</v>
      </c>
      <c r="B67">
        <v>1883</v>
      </c>
      <c r="C67" s="1">
        <v>62</v>
      </c>
      <c r="D67">
        <v>387584.28</v>
      </c>
      <c r="E67" s="4">
        <f t="shared" si="12"/>
        <v>8.4952314436143758E-5</v>
      </c>
    </row>
    <row r="68" spans="1:5">
      <c r="A68" t="s">
        <v>14</v>
      </c>
      <c r="B68">
        <v>1674</v>
      </c>
      <c r="C68" s="1">
        <v>221</v>
      </c>
      <c r="D68">
        <v>433371.13</v>
      </c>
      <c r="E68" s="4">
        <f t="shared" si="12"/>
        <v>3.0463292718664402E-4</v>
      </c>
    </row>
    <row r="69" spans="1:5">
      <c r="A69" t="s">
        <v>15</v>
      </c>
      <c r="B69">
        <v>1455</v>
      </c>
      <c r="C69" s="1">
        <v>17</v>
      </c>
      <c r="D69">
        <v>403277.57</v>
      </c>
      <c r="E69" s="4">
        <f t="shared" si="12"/>
        <v>2.8972225748262812E-5</v>
      </c>
    </row>
    <row r="70" spans="1:5">
      <c r="A70" t="s">
        <v>16</v>
      </c>
      <c r="B70">
        <v>1431</v>
      </c>
      <c r="C70" s="1">
        <v>0</v>
      </c>
      <c r="D70">
        <v>469119.67</v>
      </c>
      <c r="E70" s="4">
        <f t="shared" si="12"/>
        <v>0</v>
      </c>
    </row>
    <row r="71" spans="1:5">
      <c r="A71" t="s">
        <v>17</v>
      </c>
      <c r="B71">
        <v>1320</v>
      </c>
      <c r="C71" s="1">
        <v>0</v>
      </c>
      <c r="D71">
        <v>511515.34</v>
      </c>
      <c r="E71" s="4">
        <f t="shared" si="12"/>
        <v>0</v>
      </c>
    </row>
    <row r="72" spans="1:5">
      <c r="A72" t="s">
        <v>18</v>
      </c>
      <c r="B72">
        <v>1094</v>
      </c>
      <c r="C72" s="1">
        <v>0</v>
      </c>
      <c r="D72">
        <v>580349.74</v>
      </c>
      <c r="E72" s="4">
        <f t="shared" si="12"/>
        <v>0</v>
      </c>
    </row>
    <row r="73" spans="1:5">
      <c r="E73" s="4">
        <f>SUM(E59:E72)</f>
        <v>2.0541384944414397E-3</v>
      </c>
    </row>
    <row r="74" spans="1:5" s="4" customFormat="1">
      <c r="E74" s="4">
        <v>2.0541384999999998E-3</v>
      </c>
    </row>
  </sheetData>
  <pageMargins left="0.35" right="0.36" top="0.75" bottom="0.75" header="0.3" footer="0.3"/>
  <pageSetup paperSize="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ACE</vt:lpstr>
      <vt:lpstr>Calculator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Bird</cp:lastModifiedBy>
  <cp:lastPrinted>2014-06-29T08:37:45Z</cp:lastPrinted>
  <dcterms:created xsi:type="dcterms:W3CDTF">2014-06-12T11:36:00Z</dcterms:created>
  <dcterms:modified xsi:type="dcterms:W3CDTF">2014-06-29T08:37:56Z</dcterms:modified>
</cp:coreProperties>
</file>